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defaultThemeVersion="166925"/>
  <mc:AlternateContent xmlns:mc="http://schemas.openxmlformats.org/markup-compatibility/2006">
    <mc:Choice Requires="x15">
      <x15ac:absPath xmlns:x15ac="http://schemas.microsoft.com/office/spreadsheetml/2010/11/ac" url="/Volumes/同窓会/0 会員情報/"/>
    </mc:Choice>
  </mc:AlternateContent>
  <xr:revisionPtr revIDLastSave="0" documentId="13_ncr:1_{DA4E1C74-D6E9-8A41-9FE0-6A3A1E115B5C}" xr6:coauthVersionLast="45" xr6:coauthVersionMax="45" xr10:uidLastSave="{00000000-0000-0000-0000-000000000000}"/>
  <bookViews>
    <workbookView xWindow="0" yWindow="460" windowWidth="22520" windowHeight="25000" xr2:uid="{00000000-000D-0000-FFFF-FFFF00000000}"/>
  </bookViews>
  <sheets>
    <sheet name="書式" sheetId="3" r:id="rId1"/>
    <sheet name="リスト" sheetId="4" state="hidden" r:id="rId2"/>
  </sheets>
  <definedNames>
    <definedName name="_xlnm.Print_Area" localSheetId="0">書式!$A$1:$AF$44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62" i="3" l="1"/>
  <c r="AV62" i="3"/>
  <c r="AU62" i="3"/>
  <c r="AT62" i="3"/>
  <c r="AS62" i="3"/>
  <c r="AR62" i="3"/>
  <c r="AQ62" i="3"/>
  <c r="AP62" i="3"/>
  <c r="AO62" i="3"/>
  <c r="AN62" i="3"/>
  <c r="AM62" i="3"/>
  <c r="AL62" i="3"/>
  <c r="AK62" i="3"/>
  <c r="AJ62" i="3"/>
  <c r="AI62" i="3"/>
  <c r="AH62" i="3"/>
  <c r="AD62" i="3"/>
  <c r="AC62" i="3"/>
  <c r="AB62" i="3"/>
  <c r="AA62" i="3"/>
  <c r="Z62" i="3"/>
  <c r="Y62" i="3"/>
  <c r="X62" i="3"/>
  <c r="W62" i="3"/>
  <c r="V62" i="3"/>
  <c r="U62" i="3"/>
  <c r="T62" i="3"/>
  <c r="S62" i="3"/>
  <c r="R62" i="3"/>
  <c r="Q62" i="3"/>
  <c r="M62" i="3"/>
  <c r="L62" i="3"/>
  <c r="K62" i="3"/>
  <c r="J62" i="3"/>
  <c r="I62" i="3"/>
  <c r="H62" i="3"/>
  <c r="G62" i="3"/>
  <c r="F62" i="3"/>
  <c r="E62" i="3"/>
  <c r="D62" i="3"/>
  <c r="C62" i="3"/>
  <c r="AG62" i="3" l="1"/>
  <c r="AN5" i="3" l="1"/>
  <c r="AN6" i="3"/>
  <c r="AN7" i="3"/>
  <c r="AN8" i="3"/>
  <c r="AN9" i="3"/>
  <c r="AN10" i="3"/>
  <c r="AN11" i="3"/>
  <c r="AN12" i="3"/>
  <c r="AN13" i="3"/>
  <c r="AN14" i="3"/>
  <c r="AN15" i="3"/>
  <c r="AN16" i="3"/>
  <c r="AN4" i="3"/>
  <c r="AN3" i="3"/>
  <c r="AL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J4" i="3"/>
  <c r="AJ5" i="3"/>
  <c r="AJ6" i="3"/>
  <c r="AJ7" i="3"/>
  <c r="AJ8" i="3"/>
  <c r="AJ9" i="3"/>
  <c r="AJ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L3" i="3"/>
  <c r="AL4" i="3"/>
  <c r="AL5" i="3"/>
  <c r="AJ3" i="3"/>
</calcChain>
</file>

<file path=xl/sharedStrings.xml><?xml version="1.0" encoding="utf-8"?>
<sst xmlns="http://schemas.openxmlformats.org/spreadsheetml/2006/main" count="213" uniqueCount="133">
  <si>
    <t>氏名</t>
    <rPh sb="0" eb="2">
      <t>シメイ</t>
    </rPh>
    <phoneticPr fontId="1"/>
  </si>
  <si>
    <t>姓</t>
    <rPh sb="0" eb="1">
      <t>セイ</t>
    </rPh>
    <phoneticPr fontId="1"/>
  </si>
  <si>
    <t>名</t>
    <rPh sb="0" eb="1">
      <t>メイ</t>
    </rPh>
    <phoneticPr fontId="1"/>
  </si>
  <si>
    <t>旧姓</t>
    <rPh sb="0" eb="2">
      <t>キュウセイ</t>
    </rPh>
    <phoneticPr fontId="1"/>
  </si>
  <si>
    <t>郵便番号</t>
    <rPh sb="0" eb="4">
      <t>ユウビンバンゴウ</t>
    </rPh>
    <phoneticPr fontId="1"/>
  </si>
  <si>
    <t>メールアドレス</t>
    <phoneticPr fontId="1"/>
  </si>
  <si>
    <t>学部</t>
    <rPh sb="0" eb="2">
      <t>ガクブ</t>
    </rPh>
    <phoneticPr fontId="1"/>
  </si>
  <si>
    <t>修士</t>
    <rPh sb="0" eb="2">
      <t>シュウシ</t>
    </rPh>
    <phoneticPr fontId="1"/>
  </si>
  <si>
    <t>博士</t>
    <rPh sb="0" eb="2">
      <t>ハカセ</t>
    </rPh>
    <phoneticPr fontId="1"/>
  </si>
  <si>
    <t>システム安全</t>
    <phoneticPr fontId="1"/>
  </si>
  <si>
    <t>技術科学イノベーション</t>
    <phoneticPr fontId="1"/>
  </si>
  <si>
    <t>機械システム工学</t>
    <rPh sb="0" eb="2">
      <t>キカイ</t>
    </rPh>
    <rPh sb="6" eb="8">
      <t>コウガク</t>
    </rPh>
    <phoneticPr fontId="1"/>
  </si>
  <si>
    <t>創造設計工学</t>
    <rPh sb="0" eb="2">
      <t>ソウゾウ</t>
    </rPh>
    <rPh sb="2" eb="4">
      <t>セッケイ</t>
    </rPh>
    <phoneticPr fontId="1"/>
  </si>
  <si>
    <t>機械創造工学</t>
    <rPh sb="0" eb="2">
      <t>キカイ</t>
    </rPh>
    <rPh sb="2" eb="4">
      <t>ソウゾウ</t>
    </rPh>
    <phoneticPr fontId="1"/>
  </si>
  <si>
    <t>電気・電子システム工学</t>
    <phoneticPr fontId="1"/>
  </si>
  <si>
    <t>電子機器工学</t>
    <phoneticPr fontId="1"/>
  </si>
  <si>
    <t>電気電子情報工学</t>
    <rPh sb="0" eb="2">
      <t>デンキ</t>
    </rPh>
    <rPh sb="2" eb="4">
      <t>デンシ</t>
    </rPh>
    <rPh sb="4" eb="6">
      <t>ジョウホウ</t>
    </rPh>
    <phoneticPr fontId="1"/>
  </si>
  <si>
    <t>材料開発工学</t>
    <rPh sb="0" eb="2">
      <t>ザイリョウ</t>
    </rPh>
    <rPh sb="2" eb="4">
      <t>カイハツ</t>
    </rPh>
    <phoneticPr fontId="1"/>
  </si>
  <si>
    <t>物質材料工学</t>
    <rPh sb="0" eb="2">
      <t>ブッシツ</t>
    </rPh>
    <rPh sb="2" eb="4">
      <t>ザイリョウ</t>
    </rPh>
    <phoneticPr fontId="1"/>
  </si>
  <si>
    <t>建設工学</t>
    <rPh sb="0" eb="2">
      <t>ケンセツ</t>
    </rPh>
    <phoneticPr fontId="1"/>
  </si>
  <si>
    <t>環境システム工学</t>
    <phoneticPr fontId="1"/>
  </si>
  <si>
    <t>環境社会基盤工学</t>
    <rPh sb="0" eb="2">
      <t>カンキョウ</t>
    </rPh>
    <rPh sb="2" eb="4">
      <t>シャカイ</t>
    </rPh>
    <rPh sb="4" eb="6">
      <t>キバン</t>
    </rPh>
    <phoneticPr fontId="1"/>
  </si>
  <si>
    <t>生物機能工学</t>
    <rPh sb="0" eb="2">
      <t>セイブツ</t>
    </rPh>
    <rPh sb="2" eb="4">
      <t>キノウ</t>
    </rPh>
    <phoneticPr fontId="1"/>
  </si>
  <si>
    <t>経営情報システム工学</t>
    <rPh sb="0" eb="2">
      <t>ケイエイ</t>
    </rPh>
    <rPh sb="2" eb="4">
      <t>ジョウホウ</t>
    </rPh>
    <phoneticPr fontId="1"/>
  </si>
  <si>
    <t>情報・経営システム工学</t>
    <rPh sb="0" eb="2">
      <t>ジョウホウ</t>
    </rPh>
    <rPh sb="3" eb="5">
      <t>ケイエイ</t>
    </rPh>
    <phoneticPr fontId="1"/>
  </si>
  <si>
    <t>課程</t>
    <rPh sb="0" eb="2">
      <t>カテイ</t>
    </rPh>
    <phoneticPr fontId="1"/>
  </si>
  <si>
    <t>生物統合工学</t>
    <rPh sb="4" eb="6">
      <t>コウガク</t>
    </rPh>
    <phoneticPr fontId="1"/>
  </si>
  <si>
    <t>情報・制御工学</t>
    <rPh sb="5" eb="7">
      <t>コウガク</t>
    </rPh>
    <phoneticPr fontId="1"/>
  </si>
  <si>
    <t>材料工学</t>
    <rPh sb="2" eb="4">
      <t>コウガク</t>
    </rPh>
    <phoneticPr fontId="1"/>
  </si>
  <si>
    <t>エネルギー・環境工学</t>
    <rPh sb="8" eb="10">
      <t>コウガク</t>
    </rPh>
    <phoneticPr fontId="1"/>
  </si>
  <si>
    <t>原子力システム安全工学</t>
    <rPh sb="9" eb="11">
      <t>コウガク</t>
    </rPh>
    <phoneticPr fontId="1"/>
  </si>
  <si>
    <t>月</t>
    <rPh sb="0" eb="1">
      <t>ツキ</t>
    </rPh>
    <phoneticPr fontId="1"/>
  </si>
  <si>
    <t>勤務先</t>
    <rPh sb="0" eb="3">
      <t xml:space="preserve">キンムサキ </t>
    </rPh>
    <phoneticPr fontId="1"/>
  </si>
  <si>
    <t>勤務先名</t>
    <rPh sb="0" eb="4">
      <t xml:space="preserve">キンムサキメイ </t>
    </rPh>
    <phoneticPr fontId="1"/>
  </si>
  <si>
    <t>部署名</t>
    <rPh sb="0" eb="3">
      <t xml:space="preserve">ブショメイ </t>
    </rPh>
    <phoneticPr fontId="1"/>
  </si>
  <si>
    <t>役職名</t>
    <rPh sb="0" eb="3">
      <t xml:space="preserve">ヤクショクメイ </t>
    </rPh>
    <phoneticPr fontId="1"/>
  </si>
  <si>
    <t>年</t>
    <rPh sb="0" eb="1">
      <t xml:space="preserve">ネン </t>
    </rPh>
    <phoneticPr fontId="1"/>
  </si>
  <si>
    <t>電話番号</t>
    <rPh sb="0" eb="1">
      <t xml:space="preserve">デンワバンゴウ </t>
    </rPh>
    <phoneticPr fontId="1"/>
  </si>
  <si>
    <t>月卒業</t>
    <rPh sb="0" eb="1">
      <t xml:space="preserve">ツキ </t>
    </rPh>
    <rPh sb="1" eb="3">
      <t xml:space="preserve">ソツギョウ </t>
    </rPh>
    <phoneticPr fontId="1"/>
  </si>
  <si>
    <t>専攻</t>
    <rPh sb="0" eb="2">
      <t xml:space="preserve">センコウ </t>
    </rPh>
    <phoneticPr fontId="1"/>
  </si>
  <si>
    <t>月修了</t>
    <rPh sb="0" eb="1">
      <t xml:space="preserve">ツキ </t>
    </rPh>
    <rPh sb="1" eb="3">
      <t xml:space="preserve">シュウリョウ </t>
    </rPh>
    <phoneticPr fontId="1"/>
  </si>
  <si>
    <t>年</t>
    <rPh sb="0" eb="1">
      <t>ネン</t>
    </rPh>
    <phoneticPr fontId="1"/>
  </si>
  <si>
    <t>月</t>
    <rPh sb="0" eb="1">
      <t>ツキ</t>
    </rPh>
    <phoneticPr fontId="1"/>
  </si>
  <si>
    <t>日</t>
    <rPh sb="0" eb="1">
      <t>ニチ</t>
    </rPh>
    <phoneticPr fontId="1"/>
  </si>
  <si>
    <t>日</t>
    <rPh sb="0" eb="1">
      <t>ヒ</t>
    </rPh>
    <phoneticPr fontId="1"/>
  </si>
  <si>
    <t>現住所</t>
    <rPh sb="0" eb="3">
      <t>ゲンジュウショ</t>
    </rPh>
    <phoneticPr fontId="1"/>
  </si>
  <si>
    <t>(西暦)</t>
    <rPh sb="1" eb="3">
      <t>セイレキ</t>
    </rPh>
    <phoneticPr fontId="1"/>
  </si>
  <si>
    <t>男</t>
    <rPh sb="0" eb="1">
      <t>オトコ</t>
    </rPh>
    <phoneticPr fontId="1"/>
  </si>
  <si>
    <t>女</t>
    <rPh sb="0" eb="1">
      <t>オンナ</t>
    </rPh>
    <phoneticPr fontId="1"/>
  </si>
  <si>
    <t>(西暦)</t>
    <rPh sb="1" eb="3">
      <t>セイレキ</t>
    </rPh>
    <phoneticPr fontId="1"/>
  </si>
  <si>
    <t>西暦</t>
    <rPh sb="0" eb="2">
      <t>セイレキ</t>
    </rPh>
    <phoneticPr fontId="1"/>
  </si>
  <si>
    <t>和暦</t>
    <rPh sb="0" eb="2">
      <t>ワレキ</t>
    </rPh>
    <phoneticPr fontId="1"/>
  </si>
  <si>
    <t>西暦－和暦一覧</t>
    <rPh sb="0" eb="2">
      <t>セイレキ</t>
    </rPh>
    <rPh sb="3" eb="5">
      <t>ワレキ</t>
    </rPh>
    <rPh sb="5" eb="7">
      <t>イチラン</t>
    </rPh>
    <phoneticPr fontId="1"/>
  </si>
  <si>
    <t>性別</t>
    <rPh sb="0" eb="2">
      <t>セイベツ</t>
    </rPh>
    <phoneticPr fontId="1"/>
  </si>
  <si>
    <r>
      <t xml:space="preserve">メールアドレス </t>
    </r>
    <r>
      <rPr>
        <b/>
        <sz val="14"/>
        <color rgb="FFFF0000"/>
        <rFont val="HG丸ｺﾞｼｯｸM-PRO"/>
        <family val="3"/>
        <charset val="128"/>
      </rPr>
      <t>＊</t>
    </r>
    <phoneticPr fontId="1"/>
  </si>
  <si>
    <r>
      <t xml:space="preserve">生年月日 </t>
    </r>
    <r>
      <rPr>
        <b/>
        <sz val="14"/>
        <color rgb="FFFF0000"/>
        <rFont val="HG丸ｺﾞｼｯｸM-PRO"/>
        <family val="3"/>
        <charset val="128"/>
      </rPr>
      <t>＊</t>
    </r>
    <rPh sb="0" eb="4">
      <t xml:space="preserve">セイネンガッピ </t>
    </rPh>
    <phoneticPr fontId="1"/>
  </si>
  <si>
    <t>＊ 記入必須項目</t>
    <rPh sb="2" eb="4">
      <t>キニュウ</t>
    </rPh>
    <phoneticPr fontId="1"/>
  </si>
  <si>
    <t>dosokai@nagaokaut.ac.jp</t>
    <phoneticPr fontId="1"/>
  </si>
  <si>
    <t>指導教員名</t>
    <rPh sb="0" eb="2">
      <t>シドウ</t>
    </rPh>
    <rPh sb="2" eb="4">
      <t>キョウイン</t>
    </rPh>
    <rPh sb="4" eb="5">
      <t>メイ</t>
    </rPh>
    <phoneticPr fontId="1"/>
  </si>
  <si>
    <t>会員情報更新連絡先：</t>
    <rPh sb="2" eb="4">
      <t>ジョウホウ</t>
    </rPh>
    <rPh sb="4" eb="6">
      <t>コウシン</t>
    </rPh>
    <phoneticPr fontId="1"/>
  </si>
  <si>
    <t>長岡技術科学大学 校友会HP：</t>
    <rPh sb="0" eb="8">
      <t>ナガオカギジュツカガクダイガク</t>
    </rPh>
    <rPh sb="9" eb="11">
      <t>コウユウ</t>
    </rPh>
    <rPh sb="11" eb="12">
      <t>カイ</t>
    </rPh>
    <phoneticPr fontId="1"/>
  </si>
  <si>
    <r>
      <t xml:space="preserve">
　同窓会にご登録いただいている情報（メールアドレス、現住所、勤務先等）を更新される場合、本様式に必要事項（</t>
    </r>
    <r>
      <rPr>
        <b/>
        <sz val="12"/>
        <color rgb="FFFF0000"/>
        <rFont val="HG丸ｺﾞｼｯｸM-PRO"/>
        <family val="3"/>
        <charset val="128"/>
      </rPr>
      <t>＊</t>
    </r>
    <r>
      <rPr>
        <sz val="12"/>
        <color rgb="FFFF0000"/>
        <rFont val="HG丸ｺﾞｼｯｸM-PRO"/>
        <family val="3"/>
        <charset val="128"/>
      </rPr>
      <t>は記入必須項目</t>
    </r>
    <r>
      <rPr>
        <sz val="12"/>
        <color theme="1"/>
        <rFont val="HG丸ｺﾞｼｯｸM-PRO"/>
        <family val="3"/>
        <charset val="128"/>
      </rPr>
      <t>）を記入の上、下記の宛先までデータを送付して下さい。なお、ご記入いただいた内容を照会するためにご連絡することがあるかもしれませんので、あらかじめご了承ください。
　ご連絡をいただいた会員情報は、「長岡技術科学大学同窓会 個人情報保護基本方針」に則り適切に管理し、利用目的以外には使用いたしません。個人情報保護基本方針は、同窓会のホームページからご覧いただけます。
　また、平成30年1月31日に、同窓会と長岡技術科学大学における学生等個人情報の相互提供に関する覚書を取り交わしました。これは、長岡技術科学大学との相互協力関係を発展させるために締結したものです。覚書の内容は、長岡技術科学大学校友会のページからご覧いただけます。</t>
    </r>
    <rPh sb="37" eb="39">
      <t>コウシン</t>
    </rPh>
    <rPh sb="42" eb="44">
      <t>バアイ</t>
    </rPh>
    <rPh sb="45" eb="46">
      <t>ホン</t>
    </rPh>
    <rPh sb="46" eb="48">
      <t>ヨウシキ</t>
    </rPh>
    <rPh sb="49" eb="51">
      <t>ヒツヨウ</t>
    </rPh>
    <rPh sb="51" eb="53">
      <t>ジコウ</t>
    </rPh>
    <rPh sb="56" eb="58">
      <t>キニュウ</t>
    </rPh>
    <rPh sb="58" eb="60">
      <t>ヒッス</t>
    </rPh>
    <rPh sb="60" eb="62">
      <t>コウモク</t>
    </rPh>
    <rPh sb="64" eb="66">
      <t>キニュウ</t>
    </rPh>
    <rPh sb="67" eb="68">
      <t>ウエ</t>
    </rPh>
    <rPh sb="69" eb="71">
      <t>カキ</t>
    </rPh>
    <rPh sb="72" eb="74">
      <t>アテサキ</t>
    </rPh>
    <rPh sb="80" eb="82">
      <t>ソウフ</t>
    </rPh>
    <rPh sb="84" eb="85">
      <t>クダ</t>
    </rPh>
    <rPh sb="92" eb="94">
      <t>キニュウ</t>
    </rPh>
    <rPh sb="99" eb="101">
      <t>ナイヨウ</t>
    </rPh>
    <rPh sb="102" eb="104">
      <t>ショウカイ</t>
    </rPh>
    <rPh sb="110" eb="112">
      <t>レンラク</t>
    </rPh>
    <rPh sb="135" eb="137">
      <t>リョウショウ</t>
    </rPh>
    <rPh sb="153" eb="155">
      <t>カイイン</t>
    </rPh>
    <rPh sb="155" eb="157">
      <t xml:space="preserve">ジョウホウハ </t>
    </rPh>
    <rPh sb="160" eb="168">
      <t>ナガオカ</t>
    </rPh>
    <rPh sb="168" eb="171">
      <t xml:space="preserve">ドウソウカイ </t>
    </rPh>
    <rPh sb="178" eb="180">
      <t>キホン</t>
    </rPh>
    <rPh sb="189" eb="191">
      <t xml:space="preserve">カンリ </t>
    </rPh>
    <rPh sb="193" eb="195">
      <t>リヨウ</t>
    </rPh>
    <rPh sb="195" eb="197">
      <t>モクテキ</t>
    </rPh>
    <rPh sb="197" eb="199">
      <t>イガイ</t>
    </rPh>
    <rPh sb="201" eb="203">
      <t>シヨウ</t>
    </rPh>
    <rPh sb="210" eb="220">
      <t>コジンジョウホウホゴキホンホウシン</t>
    </rPh>
    <rPh sb="222" eb="225">
      <t>ドウソウカイ</t>
    </rPh>
    <rPh sb="235" eb="236">
      <t>ラン</t>
    </rPh>
    <phoneticPr fontId="1"/>
  </si>
  <si>
    <t>長岡技術科学大学 同窓会HP：</t>
    <rPh sb="0" eb="8">
      <t>ナガオカギジュツカガクダイガク</t>
    </rPh>
    <rPh sb="9" eb="12">
      <t>ドウソウカイ</t>
    </rPh>
    <phoneticPr fontId="1"/>
  </si>
  <si>
    <t>https://nagaokaut.alumnet.jp/</t>
    <phoneticPr fontId="1"/>
  </si>
  <si>
    <t>学部課程名</t>
    <phoneticPr fontId="1"/>
  </si>
  <si>
    <t>修士専攻名</t>
    <phoneticPr fontId="1"/>
  </si>
  <si>
    <t>博士専攻名</t>
    <phoneticPr fontId="1"/>
  </si>
  <si>
    <t>＊</t>
    <phoneticPr fontId="1"/>
  </si>
  <si>
    <r>
      <t>卒業・修了に関する情報（</t>
    </r>
    <r>
      <rPr>
        <b/>
        <sz val="12"/>
        <color rgb="FFFF0000"/>
        <rFont val="HG丸ｺﾞｼｯｸM-PRO"/>
        <family val="3"/>
        <charset val="128"/>
      </rPr>
      <t>学部、修士、博士のいずれかを必ずご記入</t>
    </r>
    <r>
      <rPr>
        <b/>
        <sz val="12"/>
        <color theme="1"/>
        <rFont val="HG丸ｺﾞｼｯｸM-PRO"/>
        <family val="3"/>
        <charset val="128"/>
      </rPr>
      <t>ください）</t>
    </r>
    <rPh sb="0" eb="2">
      <t>ソツギョウ</t>
    </rPh>
    <rPh sb="3" eb="5">
      <t>シュウリョウ</t>
    </rPh>
    <rPh sb="6" eb="7">
      <t>カン</t>
    </rPh>
    <rPh sb="9" eb="11">
      <t>ジョウホウ</t>
    </rPh>
    <rPh sb="12" eb="14">
      <t>ガクブ</t>
    </rPh>
    <rPh sb="15" eb="17">
      <t>シュウシ</t>
    </rPh>
    <rPh sb="18" eb="20">
      <t>ハカセ</t>
    </rPh>
    <rPh sb="26" eb="27">
      <t>カナラ</t>
    </rPh>
    <rPh sb="29" eb="31">
      <t>キニュウ</t>
    </rPh>
    <phoneticPr fontId="1"/>
  </si>
  <si>
    <t>連絡先（更新する項目をご記入ください）</t>
    <rPh sb="0" eb="3">
      <t>レンラクサキ</t>
    </rPh>
    <rPh sb="4" eb="6">
      <t>コウシン</t>
    </rPh>
    <rPh sb="8" eb="10">
      <t>コウモク</t>
    </rPh>
    <rPh sb="12" eb="14">
      <t>キニュウ</t>
    </rPh>
    <phoneticPr fontId="1"/>
  </si>
  <si>
    <r>
      <rPr>
        <sz val="12"/>
        <color theme="1"/>
        <rFont val="HG丸ｺﾞｼｯｸM-PRO"/>
        <family val="3"/>
        <charset val="128"/>
      </rPr>
      <t xml:space="preserve"> カナ</t>
    </r>
    <r>
      <rPr>
        <sz val="12"/>
        <color rgb="FFFF0000"/>
        <rFont val="HG丸ｺﾞｼｯｸM-PRO"/>
        <family val="3"/>
        <charset val="128"/>
      </rPr>
      <t xml:space="preserve"> </t>
    </r>
    <r>
      <rPr>
        <b/>
        <sz val="14"/>
        <color rgb="FFFF0000"/>
        <rFont val="HG丸ｺﾞｼｯｸM-PRO"/>
        <family val="3"/>
        <charset val="128"/>
      </rPr>
      <t>＊</t>
    </r>
    <phoneticPr fontId="1"/>
  </si>
  <si>
    <r>
      <rPr>
        <sz val="12"/>
        <color theme="1"/>
        <rFont val="HG丸ｺﾞｼｯｸM-PRO"/>
        <family val="3"/>
        <charset val="128"/>
      </rPr>
      <t xml:space="preserve"> 漢字・英語</t>
    </r>
    <r>
      <rPr>
        <sz val="12"/>
        <color rgb="FFFF0000"/>
        <rFont val="HG丸ｺﾞｼｯｸM-PRO"/>
        <family val="3"/>
        <charset val="128"/>
      </rPr>
      <t xml:space="preserve"> </t>
    </r>
    <r>
      <rPr>
        <b/>
        <sz val="14"/>
        <color rgb="FFFF0000"/>
        <rFont val="HG丸ｺﾞｼｯｸM-PRO"/>
        <family val="3"/>
        <charset val="128"/>
      </rPr>
      <t>＊</t>
    </r>
    <rPh sb="1" eb="3">
      <t>カンジ</t>
    </rPh>
    <rPh sb="4" eb="6">
      <t>エイゴ</t>
    </rPh>
    <phoneticPr fontId="1"/>
  </si>
  <si>
    <t xml:space="preserve"> カナ    </t>
    <phoneticPr fontId="1"/>
  </si>
  <si>
    <t xml:space="preserve"> 漢字    </t>
    <rPh sb="1" eb="3">
      <t>カンジ</t>
    </rPh>
    <phoneticPr fontId="1"/>
  </si>
  <si>
    <t>長岡技術科学大学同窓会　会員情報更新届</t>
    <rPh sb="0" eb="8">
      <t>ナガオカ</t>
    </rPh>
    <rPh sb="8" eb="11">
      <t xml:space="preserve">ドウソウカイ </t>
    </rPh>
    <rPh sb="12" eb="14">
      <t>カイイン</t>
    </rPh>
    <rPh sb="14" eb="16">
      <t>ジョウホウ</t>
    </rPh>
    <rPh sb="16" eb="18">
      <t>コウシン</t>
    </rPh>
    <rPh sb="18" eb="19">
      <t>トドケ</t>
    </rPh>
    <phoneticPr fontId="1"/>
  </si>
  <si>
    <t>帰省先
住所</t>
    <rPh sb="0" eb="3">
      <t>キセイサ</t>
    </rPh>
    <rPh sb="3" eb="5">
      <t>ゲンジュウショ</t>
    </rPh>
    <phoneticPr fontId="1"/>
  </si>
  <si>
    <t>住所（都道府県）</t>
    <rPh sb="0" eb="2">
      <t>ジュウショ</t>
    </rPh>
    <rPh sb="3" eb="7">
      <t xml:space="preserve">トドウフケｎ </t>
    </rPh>
    <phoneticPr fontId="1"/>
  </si>
  <si>
    <t>住所（市町村以降）</t>
    <rPh sb="0" eb="2">
      <t xml:space="preserve">ジュウショ </t>
    </rPh>
    <rPh sb="2" eb="3">
      <t>（）</t>
    </rPh>
    <rPh sb="3" eb="6">
      <t xml:space="preserve">シチョウソｎ </t>
    </rPh>
    <rPh sb="6" eb="8">
      <t xml:space="preserve">イコウ </t>
    </rPh>
    <phoneticPr fontId="1"/>
  </si>
  <si>
    <t>書式作成：2020年3月9日</t>
    <rPh sb="0" eb="2">
      <t>ショシキ</t>
    </rPh>
    <rPh sb="2" eb="4">
      <t>サクセイ</t>
    </rPh>
    <rPh sb="9" eb="10">
      <t>ネン</t>
    </rPh>
    <rPh sb="11" eb="12">
      <t>ガツ</t>
    </rPh>
    <rPh sb="13" eb="14">
      <t>ニチ</t>
    </rPh>
    <phoneticPr fontId="1"/>
  </si>
  <si>
    <t>届未記載</t>
    <rPh sb="0" eb="1">
      <t>トドケ</t>
    </rPh>
    <phoneticPr fontId="1"/>
  </si>
  <si>
    <t>届記載</t>
    <rPh sb="0" eb="1">
      <t>トドケ</t>
    </rPh>
    <phoneticPr fontId="1"/>
  </si>
  <si>
    <t>最終更新日</t>
    <rPh sb="0" eb="2">
      <t>サイシュウ</t>
    </rPh>
    <phoneticPr fontId="1"/>
  </si>
  <si>
    <t>会員ID</t>
    <rPh sb="0" eb="2">
      <t>カイイｎ</t>
    </rPh>
    <phoneticPr fontId="1"/>
  </si>
  <si>
    <t>姓 漢字・英語</t>
    <phoneticPr fontId="1"/>
  </si>
  <si>
    <t>名 漢字・英語</t>
    <phoneticPr fontId="1"/>
  </si>
  <si>
    <t>旧姓 漢字</t>
    <phoneticPr fontId="1"/>
  </si>
  <si>
    <t>姓 カナ</t>
    <phoneticPr fontId="1"/>
  </si>
  <si>
    <t>名 カナ</t>
    <phoneticPr fontId="1"/>
  </si>
  <si>
    <t>旧姓 カナ</t>
    <phoneticPr fontId="1"/>
  </si>
  <si>
    <t>性別</t>
  </si>
  <si>
    <t>誕生年</t>
    <phoneticPr fontId="1"/>
  </si>
  <si>
    <t>誕生月</t>
  </si>
  <si>
    <t>誕生日</t>
  </si>
  <si>
    <t>E-mail 1</t>
    <phoneticPr fontId="1"/>
  </si>
  <si>
    <t>E-mail 2</t>
    <phoneticPr fontId="1"/>
  </si>
  <si>
    <t>逝去 年</t>
    <phoneticPr fontId="1"/>
  </si>
  <si>
    <t>逝去 月</t>
    <phoneticPr fontId="1"/>
  </si>
  <si>
    <t>学部 課程</t>
    <phoneticPr fontId="1"/>
  </si>
  <si>
    <t>学部 卒業年</t>
    <phoneticPr fontId="1"/>
  </si>
  <si>
    <t>学部 卒業月</t>
    <phoneticPr fontId="1"/>
  </si>
  <si>
    <t>修士 専攻</t>
    <phoneticPr fontId="1"/>
  </si>
  <si>
    <t>修士 修了年</t>
    <phoneticPr fontId="1"/>
  </si>
  <si>
    <t>修士 修了月</t>
    <phoneticPr fontId="1"/>
  </si>
  <si>
    <t>博士 専攻</t>
    <phoneticPr fontId="1"/>
  </si>
  <si>
    <t>博士 修了年</t>
    <phoneticPr fontId="1"/>
  </si>
  <si>
    <t>博士 修了月</t>
    <phoneticPr fontId="1"/>
  </si>
  <si>
    <t>システム安全 修了年</t>
    <phoneticPr fontId="1"/>
  </si>
  <si>
    <t>システム安全 修了月</t>
    <phoneticPr fontId="1"/>
  </si>
  <si>
    <t>指導教員１姓</t>
  </si>
  <si>
    <t>指導教員１名</t>
  </si>
  <si>
    <t>指導教員２姓</t>
  </si>
  <si>
    <t>指導教員２名</t>
  </si>
  <si>
    <t>同窓会 郵送先</t>
    <phoneticPr fontId="1"/>
  </si>
  <si>
    <t>現住所郵便番号</t>
    <rPh sb="1" eb="3">
      <t xml:space="preserve">ジュウショ </t>
    </rPh>
    <phoneticPr fontId="1"/>
  </si>
  <si>
    <t>現住所 都道府県</t>
    <phoneticPr fontId="1"/>
  </si>
  <si>
    <t>現住所 市町村以降</t>
    <phoneticPr fontId="1"/>
  </si>
  <si>
    <t>現住所 Tell</t>
    <phoneticPr fontId="1"/>
  </si>
  <si>
    <t>帰省先郵便番号</t>
    <rPh sb="0" eb="3">
      <t xml:space="preserve">キセイサキ </t>
    </rPh>
    <phoneticPr fontId="1"/>
  </si>
  <si>
    <t>帰省先 都道府県</t>
    <phoneticPr fontId="1"/>
  </si>
  <si>
    <t>帰省先 市町村以降</t>
    <phoneticPr fontId="1"/>
  </si>
  <si>
    <t>勤務先</t>
    <phoneticPr fontId="1"/>
  </si>
  <si>
    <t>勤務 部署</t>
    <phoneticPr fontId="1"/>
  </si>
  <si>
    <t>勤務 役職</t>
    <phoneticPr fontId="1"/>
  </si>
  <si>
    <t>勤務 郵便</t>
    <phoneticPr fontId="1"/>
  </si>
  <si>
    <t>勤務 都道府県</t>
    <phoneticPr fontId="1"/>
  </si>
  <si>
    <t>勤務 住所</t>
    <phoneticPr fontId="1"/>
  </si>
  <si>
    <t>勤務 Tell</t>
    <phoneticPr fontId="1"/>
  </si>
  <si>
    <t>勤務 mail</t>
    <phoneticPr fontId="1"/>
  </si>
  <si>
    <t>事務処理欄</t>
    <rPh sb="0" eb="4">
      <t xml:space="preserve">ジムショリ </t>
    </rPh>
    <rPh sb="4" eb="5">
      <t xml:space="preserve">ラン </t>
    </rPh>
    <phoneticPr fontId="1"/>
  </si>
  <si>
    <t>郵便物発送先</t>
    <rPh sb="0" eb="3">
      <t xml:space="preserve">ユウビンブツ </t>
    </rPh>
    <rPh sb="3" eb="6">
      <t>ハッソウサキ センタｋ</t>
    </rPh>
    <phoneticPr fontId="1"/>
  </si>
  <si>
    <t>https://www.nagaokaut.ac.jp/sotsugyousei/kouyukai/kouyukai_index.html</t>
    <phoneticPr fontId="1"/>
  </si>
  <si>
    <t>選択肢からお選びください</t>
    <rPh sb="0" eb="3">
      <t>センタクシ</t>
    </rPh>
    <rPh sb="6" eb="7">
      <t>エラ</t>
    </rPh>
    <phoneticPr fontId="1"/>
  </si>
  <si>
    <t>帰省先 Tell</t>
    <rPh sb="0" eb="2">
      <t>キセイ</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</si>
</sst>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
    <numFmt numFmtId="177" formatCode="ggge&quot;年&quot;"/>
  </numFmts>
  <fonts count="19">
    <font>
      <sz val="12"/>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2"/>
      <color theme="1"/>
      <name val="ヒラギノ角ゴシック W4"/>
      <family val="2"/>
      <charset val="128"/>
    </font>
    <font>
      <sz val="12"/>
      <color theme="1"/>
      <name val="HG丸ｺﾞｼｯｸM-PRO"/>
      <family val="3"/>
      <charset val="128"/>
    </font>
    <font>
      <sz val="12"/>
      <color rgb="FFFF0000"/>
      <name val="HG丸ｺﾞｼｯｸM-PRO"/>
      <family val="3"/>
      <charset val="128"/>
    </font>
    <font>
      <b/>
      <sz val="12"/>
      <color theme="1"/>
      <name val="HG丸ｺﾞｼｯｸM-PRO"/>
      <family val="3"/>
      <charset val="128"/>
    </font>
    <font>
      <b/>
      <sz val="12"/>
      <color rgb="FFFF0000"/>
      <name val="HG丸ｺﾞｼｯｸM-PRO"/>
      <family val="3"/>
      <charset val="128"/>
    </font>
    <font>
      <b/>
      <sz val="14"/>
      <color rgb="FFFF0000"/>
      <name val="HG丸ｺﾞｼｯｸM-PRO"/>
      <family val="3"/>
      <charset val="128"/>
    </font>
    <font>
      <b/>
      <sz val="14"/>
      <color rgb="FFFF0000"/>
      <name val="游ゴシック"/>
      <family val="2"/>
      <charset val="128"/>
      <scheme val="minor"/>
    </font>
    <font>
      <sz val="10"/>
      <color theme="0" tint="-0.249977111117893"/>
      <name val="HG丸ｺﾞｼｯｸM-PRO"/>
      <family val="3"/>
      <charset val="128"/>
    </font>
    <font>
      <b/>
      <sz val="16"/>
      <color theme="1"/>
      <name val="HG丸ｺﾞｼｯｸM-PRO"/>
      <family val="3"/>
      <charset val="128"/>
    </font>
    <font>
      <u/>
      <sz val="12"/>
      <color theme="10"/>
      <name val="游ゴシック"/>
      <family val="2"/>
      <charset val="128"/>
      <scheme val="minor"/>
    </font>
    <font>
      <u/>
      <sz val="12"/>
      <color theme="10"/>
      <name val="HG丸ｺﾞｼｯｸM-PRO"/>
      <family val="3"/>
      <charset val="128"/>
    </font>
    <font>
      <b/>
      <sz val="12"/>
      <color rgb="FF0000FF"/>
      <name val="HG丸ｺﾞｼｯｸM-PRO"/>
      <family val="3"/>
      <charset val="128"/>
    </font>
    <font>
      <sz val="12"/>
      <color theme="1"/>
      <name val="HG丸ｺﾞｼｯｸM-PRO"/>
      <family val="2"/>
      <charset val="128"/>
    </font>
    <font>
      <sz val="10"/>
      <color theme="1"/>
      <name val="HG丸ｺﾞｼｯｸM-PRO"/>
      <family val="2"/>
      <charset val="128"/>
    </font>
    <font>
      <sz val="12"/>
      <color theme="1"/>
      <name val="ＭＳ Ｐゴシック"/>
      <family val="3"/>
      <charset val="128"/>
    </font>
    <font>
      <sz val="9"/>
      <color theme="1"/>
      <name val="ＭＳ Ｐゴシック"/>
      <family val="3"/>
      <charset val="128"/>
    </font>
  </fonts>
  <fills count="13">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0.499984740745262"/>
        <bgColor indexed="64"/>
      </patternFill>
    </fill>
    <fill>
      <patternFill patternType="solid">
        <fgColor theme="7"/>
        <bgColor indexed="64"/>
      </patternFill>
    </fill>
    <fill>
      <patternFill patternType="solid">
        <fgColor rgb="FFFFFF00"/>
        <bgColor indexed="64"/>
      </patternFill>
    </fill>
    <fill>
      <patternFill patternType="solid">
        <fgColor rgb="FFC5FCF2"/>
        <bgColor indexed="64"/>
      </patternFill>
    </fill>
    <fill>
      <patternFill patternType="solid">
        <fgColor rgb="FFFFC6C6"/>
        <bgColor indexed="64"/>
      </patternFill>
    </fill>
    <fill>
      <patternFill patternType="solid">
        <fgColor rgb="FFBBFF9E"/>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9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Alignment="1">
      <alignment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13" fillId="3" borderId="0" xfId="1" applyFont="1" applyFill="1" applyAlignment="1" applyProtection="1">
      <alignment vertical="center"/>
    </xf>
    <xf numFmtId="0" fontId="0" fillId="3" borderId="0" xfId="0" applyFill="1" applyProtection="1">
      <alignment vertical="center"/>
    </xf>
    <xf numFmtId="55" fontId="10" fillId="3" borderId="0" xfId="0" applyNumberFormat="1" applyFont="1" applyFill="1" applyAlignment="1" applyProtection="1">
      <alignment horizontal="right" vertical="top"/>
    </xf>
    <xf numFmtId="0" fontId="2" fillId="3" borderId="0" xfId="0" applyFont="1" applyFill="1" applyAlignment="1" applyProtection="1">
      <alignment horizontal="center" vertical="center"/>
    </xf>
    <xf numFmtId="0" fontId="0" fillId="3" borderId="31" xfId="0" applyFill="1" applyBorder="1" applyAlignment="1" applyProtection="1">
      <alignment horizontal="center" vertical="center"/>
    </xf>
    <xf numFmtId="176" fontId="0" fillId="3" borderId="32" xfId="0" applyNumberFormat="1" applyFill="1" applyBorder="1" applyAlignment="1" applyProtection="1">
      <alignment horizontal="center" vertical="center"/>
    </xf>
    <xf numFmtId="176" fontId="0" fillId="3" borderId="33" xfId="0" applyNumberFormat="1" applyFill="1" applyBorder="1" applyAlignment="1" applyProtection="1">
      <alignment horizontal="center" vertical="center"/>
    </xf>
    <xf numFmtId="0" fontId="0" fillId="3" borderId="34" xfId="0" applyFill="1" applyBorder="1" applyAlignment="1" applyProtection="1">
      <alignment horizontal="center" vertical="center"/>
    </xf>
    <xf numFmtId="0" fontId="0" fillId="3" borderId="0" xfId="0" applyFill="1" applyAlignment="1" applyProtection="1">
      <alignment horizontal="justify" vertical="center" wrapText="1"/>
    </xf>
    <xf numFmtId="0" fontId="0" fillId="3" borderId="29" xfId="0" applyFill="1" applyBorder="1" applyAlignment="1" applyProtection="1">
      <alignment horizontal="center" vertical="center"/>
    </xf>
    <xf numFmtId="177" fontId="0" fillId="3" borderId="15" xfId="0" applyNumberFormat="1" applyFill="1" applyBorder="1" applyProtection="1">
      <alignment vertical="center"/>
    </xf>
    <xf numFmtId="177" fontId="0" fillId="3" borderId="30" xfId="0" applyNumberFormat="1" applyFill="1" applyBorder="1" applyProtection="1">
      <alignment vertical="center"/>
    </xf>
    <xf numFmtId="0" fontId="0" fillId="3" borderId="8" xfId="0" applyFill="1" applyBorder="1" applyAlignment="1" applyProtection="1">
      <alignment horizontal="center" vertical="center"/>
    </xf>
    <xf numFmtId="0" fontId="0" fillId="3" borderId="23" xfId="0" applyFill="1" applyBorder="1" applyAlignment="1" applyProtection="1">
      <alignment horizontal="center" vertical="center"/>
    </xf>
    <xf numFmtId="177" fontId="0" fillId="3" borderId="2" xfId="0" applyNumberFormat="1" applyFill="1" applyBorder="1" applyProtection="1">
      <alignment vertical="center"/>
    </xf>
    <xf numFmtId="177" fontId="0" fillId="3" borderId="24" xfId="0" applyNumberFormat="1" applyFill="1" applyBorder="1" applyProtection="1">
      <alignment vertical="center"/>
    </xf>
    <xf numFmtId="0" fontId="0" fillId="3" borderId="4" xfId="0" applyFill="1" applyBorder="1" applyAlignment="1" applyProtection="1">
      <alignment horizontal="center" vertical="center"/>
    </xf>
    <xf numFmtId="0" fontId="4" fillId="3" borderId="0" xfId="0" applyFont="1" applyFill="1" applyAlignment="1" applyProtection="1">
      <alignment vertical="center"/>
    </xf>
    <xf numFmtId="0" fontId="4" fillId="3" borderId="0" xfId="0" applyFont="1" applyFill="1" applyAlignment="1" applyProtection="1">
      <alignment horizontal="right" vertical="center"/>
    </xf>
    <xf numFmtId="0" fontId="13" fillId="3" borderId="0" xfId="1" applyFont="1" applyFill="1" applyAlignment="1" applyProtection="1">
      <alignment horizontal="left" vertical="center"/>
    </xf>
    <xf numFmtId="0" fontId="4" fillId="3" borderId="0" xfId="0" applyFont="1" applyFill="1" applyProtection="1">
      <alignment vertical="center"/>
    </xf>
    <xf numFmtId="0" fontId="8" fillId="3" borderId="0" xfId="0" applyFont="1" applyFill="1" applyAlignment="1" applyProtection="1">
      <alignment vertical="center"/>
    </xf>
    <xf numFmtId="0" fontId="9" fillId="3" borderId="0" xfId="0" applyFont="1" applyFill="1" applyAlignment="1" applyProtection="1">
      <alignment vertical="center"/>
    </xf>
    <xf numFmtId="0" fontId="4" fillId="3" borderId="0" xfId="0" applyFont="1" applyFill="1" applyAlignment="1" applyProtection="1">
      <alignment horizontal="justify" vertical="center" wrapText="1"/>
    </xf>
    <xf numFmtId="49" fontId="0" fillId="3" borderId="0" xfId="0" applyNumberFormat="1" applyFill="1" applyAlignment="1" applyProtection="1">
      <alignment vertical="center" shrinkToFit="1"/>
    </xf>
    <xf numFmtId="0" fontId="4" fillId="3" borderId="3" xfId="0" applyFont="1" applyFill="1" applyBorder="1" applyAlignment="1" applyProtection="1">
      <alignment vertical="center" shrinkToFit="1"/>
    </xf>
    <xf numFmtId="0" fontId="4" fillId="3" borderId="4" xfId="0" applyFont="1" applyFill="1" applyBorder="1" applyAlignment="1" applyProtection="1">
      <alignment vertical="center" shrinkToFit="1"/>
    </xf>
    <xf numFmtId="0" fontId="4" fillId="3" borderId="0" xfId="0" applyFont="1" applyFill="1" applyBorder="1" applyAlignment="1" applyProtection="1">
      <alignment vertical="center"/>
    </xf>
    <xf numFmtId="0" fontId="4" fillId="3" borderId="0" xfId="0" applyFont="1" applyFill="1" applyBorder="1" applyProtection="1">
      <alignment vertical="center"/>
    </xf>
    <xf numFmtId="49" fontId="4" fillId="3" borderId="0" xfId="0" applyNumberFormat="1" applyFont="1" applyFill="1" applyBorder="1" applyAlignment="1" applyProtection="1">
      <alignment vertical="center" shrinkToFit="1"/>
    </xf>
    <xf numFmtId="0" fontId="4" fillId="3" borderId="0" xfId="0" applyFont="1" applyFill="1" applyBorder="1" applyAlignment="1" applyProtection="1">
      <alignment horizontal="center" vertical="center" shrinkToFit="1"/>
    </xf>
    <xf numFmtId="0" fontId="6" fillId="3" borderId="7" xfId="0" applyFont="1" applyFill="1" applyBorder="1" applyAlignment="1" applyProtection="1">
      <alignment vertical="center"/>
    </xf>
    <xf numFmtId="0" fontId="4" fillId="3" borderId="7" xfId="0" applyFont="1" applyFill="1" applyBorder="1" applyProtection="1">
      <alignment vertical="center"/>
    </xf>
    <xf numFmtId="49" fontId="4" fillId="3" borderId="7" xfId="0" applyNumberFormat="1" applyFont="1" applyFill="1" applyBorder="1" applyAlignment="1" applyProtection="1">
      <alignment vertical="center" shrinkToFit="1"/>
    </xf>
    <xf numFmtId="0" fontId="4" fillId="3" borderId="7" xfId="0" applyFont="1" applyFill="1" applyBorder="1" applyAlignment="1" applyProtection="1">
      <alignment vertical="center"/>
    </xf>
    <xf numFmtId="0" fontId="4" fillId="3" borderId="5" xfId="0" applyFont="1" applyFill="1" applyBorder="1" applyAlignment="1" applyProtection="1">
      <alignment vertical="center" shrinkToFit="1"/>
    </xf>
    <xf numFmtId="0" fontId="0" fillId="3" borderId="0" xfId="0" applyFill="1" applyBorder="1" applyAlignment="1" applyProtection="1">
      <alignment horizontal="left" vertical="center"/>
    </xf>
    <xf numFmtId="0" fontId="0" fillId="3" borderId="0" xfId="0" applyFill="1" applyBorder="1" applyProtection="1">
      <alignment vertical="center"/>
    </xf>
    <xf numFmtId="0" fontId="5" fillId="3" borderId="6" xfId="0" applyFont="1" applyFill="1" applyBorder="1" applyProtection="1">
      <alignment vertical="center"/>
    </xf>
    <xf numFmtId="0" fontId="4" fillId="3" borderId="6" xfId="0" applyFont="1" applyFill="1" applyBorder="1" applyAlignment="1" applyProtection="1">
      <alignment horizontal="center" vertical="center"/>
    </xf>
    <xf numFmtId="0" fontId="4" fillId="3" borderId="6" xfId="0" applyFont="1" applyFill="1" applyBorder="1" applyAlignment="1" applyProtection="1">
      <alignment horizontal="right" vertical="center" indent="2"/>
    </xf>
    <xf numFmtId="0" fontId="4" fillId="3" borderId="6" xfId="0" applyFont="1" applyFill="1" applyBorder="1" applyAlignment="1" applyProtection="1">
      <alignment horizontal="right" vertical="center"/>
    </xf>
    <xf numFmtId="0" fontId="4" fillId="3" borderId="6" xfId="0" applyFont="1" applyFill="1" applyBorder="1" applyAlignment="1" applyProtection="1">
      <alignment horizontal="left" vertical="center"/>
    </xf>
    <xf numFmtId="0" fontId="0" fillId="3" borderId="0" xfId="0" applyFill="1" applyBorder="1" applyAlignment="1" applyProtection="1">
      <alignment horizontal="left" vertical="center" shrinkToFit="1"/>
    </xf>
    <xf numFmtId="0" fontId="0" fillId="3" borderId="25" xfId="0" applyFill="1" applyBorder="1" applyAlignment="1" applyProtection="1">
      <alignment horizontal="center" vertical="center"/>
    </xf>
    <xf numFmtId="177" fontId="0" fillId="3" borderId="26" xfId="0" applyNumberFormat="1" applyFill="1" applyBorder="1" applyProtection="1">
      <alignment vertical="center"/>
    </xf>
    <xf numFmtId="177" fontId="0" fillId="3" borderId="27" xfId="0" applyNumberFormat="1" applyFill="1" applyBorder="1" applyProtection="1">
      <alignment vertical="center"/>
    </xf>
    <xf numFmtId="0" fontId="0" fillId="3" borderId="28" xfId="0" applyFill="1" applyBorder="1" applyAlignment="1" applyProtection="1">
      <alignment horizontal="center" vertical="center"/>
    </xf>
    <xf numFmtId="0" fontId="3" fillId="3" borderId="0" xfId="0" applyFont="1" applyFill="1" applyProtection="1">
      <alignment vertical="center"/>
    </xf>
    <xf numFmtId="0" fontId="0" fillId="3" borderId="0" xfId="0" applyFill="1" applyAlignment="1" applyProtection="1">
      <alignment vertical="center"/>
    </xf>
    <xf numFmtId="0" fontId="6" fillId="3" borderId="0" xfId="0" applyFont="1" applyFill="1" applyProtection="1">
      <alignment vertical="center"/>
    </xf>
    <xf numFmtId="0" fontId="0" fillId="0" borderId="1" xfId="0" applyFill="1" applyBorder="1" applyAlignment="1">
      <alignment vertical="center" shrinkToFit="1"/>
    </xf>
    <xf numFmtId="0" fontId="3" fillId="3" borderId="0" xfId="0" applyNumberFormat="1" applyFont="1" applyFill="1" applyProtection="1">
      <alignment vertical="center"/>
    </xf>
    <xf numFmtId="0" fontId="4" fillId="3" borderId="0" xfId="0" applyFont="1" applyFill="1" applyAlignment="1" applyProtection="1">
      <alignment horizontal="justify" vertical="top" wrapText="1"/>
    </xf>
    <xf numFmtId="0" fontId="17" fillId="3" borderId="0" xfId="0" applyFont="1" applyFill="1" applyProtection="1">
      <alignment vertical="center"/>
    </xf>
    <xf numFmtId="0" fontId="17" fillId="3" borderId="1" xfId="0" applyNumberFormat="1" applyFont="1" applyFill="1" applyBorder="1" applyProtection="1">
      <alignment vertical="center"/>
    </xf>
    <xf numFmtId="0" fontId="17" fillId="5" borderId="1" xfId="0" applyFont="1" applyFill="1" applyBorder="1" applyProtection="1">
      <alignment vertical="center"/>
    </xf>
    <xf numFmtId="0" fontId="17" fillId="6" borderId="1" xfId="0" applyFont="1" applyFill="1" applyBorder="1" applyProtection="1">
      <alignment vertical="center"/>
    </xf>
    <xf numFmtId="0" fontId="3" fillId="0" borderId="0" xfId="0" applyFont="1" applyProtection="1">
      <alignment vertical="center"/>
    </xf>
    <xf numFmtId="0" fontId="17" fillId="7" borderId="1" xfId="0" applyFont="1" applyFill="1" applyBorder="1" applyProtection="1">
      <alignment vertical="center"/>
    </xf>
    <xf numFmtId="0" fontId="17" fillId="8" borderId="1" xfId="0" applyFont="1" applyFill="1" applyBorder="1" applyProtection="1">
      <alignment vertical="center"/>
    </xf>
    <xf numFmtId="0" fontId="18" fillId="8" borderId="1" xfId="0" applyFont="1" applyFill="1" applyBorder="1" applyProtection="1">
      <alignment vertical="center"/>
    </xf>
    <xf numFmtId="0" fontId="17" fillId="9" borderId="1" xfId="0" applyFont="1" applyFill="1" applyBorder="1" applyProtection="1">
      <alignment vertical="center"/>
    </xf>
    <xf numFmtId="0" fontId="17" fillId="10" borderId="1" xfId="0" applyFont="1" applyFill="1" applyBorder="1" applyProtection="1">
      <alignment vertical="center"/>
    </xf>
    <xf numFmtId="0" fontId="17" fillId="11" borderId="1" xfId="0" applyFont="1" applyFill="1" applyBorder="1" applyProtection="1">
      <alignment vertical="center"/>
    </xf>
    <xf numFmtId="0" fontId="4" fillId="2" borderId="10" xfId="0"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4" fillId="2" borderId="15"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3" borderId="18" xfId="0" applyFont="1" applyFill="1" applyBorder="1" applyAlignment="1" applyProtection="1">
      <alignment horizontal="left" vertical="center" indent="1" shrinkToFit="1"/>
      <protection locked="0"/>
    </xf>
    <xf numFmtId="0" fontId="4" fillId="3" borderId="19" xfId="0" applyFont="1" applyFill="1" applyBorder="1" applyAlignment="1" applyProtection="1">
      <alignment horizontal="left" vertical="center" indent="1" shrinkToFit="1"/>
      <protection locked="0"/>
    </xf>
    <xf numFmtId="0" fontId="4" fillId="3" borderId="20" xfId="0" applyFont="1" applyFill="1" applyBorder="1" applyAlignment="1" applyProtection="1">
      <alignment horizontal="left" vertical="center" indent="1" shrinkToFit="1"/>
      <protection locked="0"/>
    </xf>
    <xf numFmtId="0" fontId="4" fillId="3" borderId="36" xfId="0" applyFont="1" applyFill="1" applyBorder="1" applyAlignment="1" applyProtection="1">
      <alignment horizontal="left" vertical="center" indent="1" shrinkToFit="1"/>
      <protection locked="0"/>
    </xf>
    <xf numFmtId="0" fontId="4" fillId="3" borderId="37" xfId="0" applyFont="1" applyFill="1" applyBorder="1" applyAlignment="1" applyProtection="1">
      <alignment horizontal="left" vertical="center" indent="1" shrinkToFit="1"/>
      <protection locked="0"/>
    </xf>
    <xf numFmtId="0" fontId="4" fillId="3" borderId="38" xfId="0" applyFont="1" applyFill="1" applyBorder="1" applyAlignment="1" applyProtection="1">
      <alignment horizontal="left" vertical="center" indent="1" shrinkToFit="1"/>
      <protection locked="0"/>
    </xf>
    <xf numFmtId="0" fontId="4" fillId="3" borderId="10" xfId="0" applyFont="1" applyFill="1" applyBorder="1" applyAlignment="1" applyProtection="1">
      <alignment horizontal="left" vertical="center" indent="1" shrinkToFit="1"/>
      <protection locked="0"/>
    </xf>
    <xf numFmtId="0" fontId="4" fillId="3" borderId="16" xfId="0" applyFont="1" applyFill="1" applyBorder="1" applyAlignment="1" applyProtection="1">
      <alignment horizontal="left" vertical="center" indent="1" shrinkToFit="1"/>
      <protection locked="0"/>
    </xf>
    <xf numFmtId="0" fontId="4" fillId="3" borderId="6" xfId="0" applyFont="1" applyFill="1" applyBorder="1" applyAlignment="1" applyProtection="1">
      <alignment horizontal="left" vertical="center" indent="1" shrinkToFit="1"/>
      <protection locked="0"/>
    </xf>
    <xf numFmtId="0" fontId="4" fillId="3" borderId="11" xfId="0" applyFont="1" applyFill="1" applyBorder="1" applyAlignment="1" applyProtection="1">
      <alignment horizontal="left" vertical="center" indent="1" shrinkToFit="1"/>
      <protection locked="0"/>
    </xf>
    <xf numFmtId="0" fontId="4" fillId="2" borderId="18"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0" fontId="4" fillId="2" borderId="20" xfId="0" applyFont="1" applyFill="1" applyBorder="1" applyAlignment="1" applyProtection="1">
      <alignment horizontal="center" vertical="center" shrinkToFit="1"/>
    </xf>
    <xf numFmtId="49" fontId="4" fillId="3" borderId="45" xfId="0" applyNumberFormat="1" applyFont="1" applyFill="1" applyBorder="1" applyAlignment="1" applyProtection="1">
      <alignment horizontal="left" vertical="center" indent="1" shrinkToFit="1"/>
      <protection locked="0"/>
    </xf>
    <xf numFmtId="49" fontId="4" fillId="3" borderId="46" xfId="0" applyNumberFormat="1" applyFont="1" applyFill="1" applyBorder="1" applyAlignment="1" applyProtection="1">
      <alignment horizontal="left" vertical="center" indent="1" shrinkToFit="1"/>
      <protection locked="0"/>
    </xf>
    <xf numFmtId="49" fontId="4" fillId="3" borderId="47" xfId="0" applyNumberFormat="1" applyFont="1" applyFill="1" applyBorder="1" applyAlignment="1" applyProtection="1">
      <alignment horizontal="left" vertical="center" indent="1" shrinkToFit="1"/>
      <protection locked="0"/>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shrinkToFit="1"/>
    </xf>
    <xf numFmtId="49" fontId="4" fillId="3" borderId="10" xfId="0" applyNumberFormat="1" applyFont="1" applyFill="1" applyBorder="1" applyAlignment="1" applyProtection="1">
      <alignment horizontal="left" vertical="center" indent="1" shrinkToFit="1"/>
      <protection locked="0"/>
    </xf>
    <xf numFmtId="49" fontId="4" fillId="3" borderId="16" xfId="0" applyNumberFormat="1" applyFont="1" applyFill="1" applyBorder="1" applyAlignment="1" applyProtection="1">
      <alignment horizontal="left" vertical="center" indent="1" shrinkToFit="1"/>
      <protection locked="0"/>
    </xf>
    <xf numFmtId="49" fontId="4" fillId="3" borderId="11" xfId="0" applyNumberFormat="1" applyFont="1" applyFill="1" applyBorder="1" applyAlignment="1" applyProtection="1">
      <alignment horizontal="left" vertical="center" indent="1" shrinkToFit="1"/>
      <protection locked="0"/>
    </xf>
    <xf numFmtId="0" fontId="4" fillId="3" borderId="10"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xf>
    <xf numFmtId="0" fontId="4" fillId="3" borderId="16" xfId="0" applyFont="1" applyFill="1" applyBorder="1" applyAlignment="1" applyProtection="1">
      <alignment horizontal="right" vertical="center"/>
    </xf>
    <xf numFmtId="0" fontId="4" fillId="3" borderId="19" xfId="0" applyFont="1" applyFill="1" applyBorder="1" applyAlignment="1" applyProtection="1">
      <alignment horizontal="right" vertical="center"/>
    </xf>
    <xf numFmtId="0" fontId="4" fillId="3" borderId="17" xfId="0" applyFont="1" applyFill="1" applyBorder="1" applyAlignment="1" applyProtection="1">
      <alignment horizontal="right" vertical="center"/>
    </xf>
    <xf numFmtId="0" fontId="4" fillId="3" borderId="17" xfId="0" applyFont="1" applyFill="1" applyBorder="1" applyAlignment="1" applyProtection="1">
      <alignment horizontal="center" vertical="center"/>
    </xf>
    <xf numFmtId="0" fontId="4" fillId="3" borderId="13"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9"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3" borderId="18"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xf>
    <xf numFmtId="0" fontId="4" fillId="3" borderId="2" xfId="0" applyFont="1" applyFill="1" applyBorder="1" applyAlignment="1" applyProtection="1">
      <alignment horizontal="right" vertical="center" shrinkToFit="1"/>
    </xf>
    <xf numFmtId="0" fontId="4" fillId="3" borderId="3" xfId="0" applyFont="1" applyFill="1" applyBorder="1" applyAlignment="1" applyProtection="1">
      <alignment horizontal="right" vertical="center" shrinkToFit="1"/>
    </xf>
    <xf numFmtId="0" fontId="13" fillId="3" borderId="40" xfId="1" applyFont="1" applyFill="1" applyBorder="1" applyAlignment="1" applyProtection="1">
      <alignment horizontal="left" vertical="center"/>
    </xf>
    <xf numFmtId="0" fontId="13" fillId="3" borderId="41" xfId="1" applyFont="1" applyFill="1" applyBorder="1" applyAlignment="1" applyProtection="1">
      <alignment horizontal="left" vertical="center"/>
    </xf>
    <xf numFmtId="0" fontId="4" fillId="3" borderId="0" xfId="0" applyFont="1" applyFill="1" applyAlignment="1" applyProtection="1">
      <alignment horizontal="justify" vertical="top" wrapText="1"/>
    </xf>
    <xf numFmtId="0" fontId="12" fillId="3" borderId="0" xfId="1" applyFill="1" applyAlignment="1" applyProtection="1">
      <alignment horizontal="left" vertical="center" shrinkToFit="1"/>
    </xf>
    <xf numFmtId="0" fontId="14" fillId="3" borderId="39" xfId="0" applyFont="1" applyFill="1" applyBorder="1" applyAlignment="1" applyProtection="1">
      <alignment horizontal="right" vertical="center"/>
    </xf>
    <xf numFmtId="0" fontId="14" fillId="3" borderId="40" xfId="0" applyFont="1" applyFill="1" applyBorder="1" applyAlignment="1" applyProtection="1">
      <alignment horizontal="right" vertical="center"/>
    </xf>
    <xf numFmtId="0" fontId="13" fillId="3" borderId="0" xfId="1" applyFont="1" applyFill="1" applyAlignment="1" applyProtection="1">
      <alignment horizontal="left" vertical="center"/>
    </xf>
    <xf numFmtId="0" fontId="5" fillId="2" borderId="13"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4" fillId="2" borderId="42"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1" xfId="0" applyFont="1" applyFill="1" applyBorder="1" applyAlignment="1" applyProtection="1">
      <alignment horizontal="center" vertical="center" shrinkToFit="1"/>
    </xf>
    <xf numFmtId="0" fontId="4" fillId="3" borderId="12" xfId="0" applyFont="1" applyFill="1" applyBorder="1" applyAlignment="1" applyProtection="1">
      <alignment horizontal="center" vertical="center" shrinkToFit="1"/>
      <protection locked="0"/>
    </xf>
    <xf numFmtId="0" fontId="4" fillId="3" borderId="21" xfId="0" applyFont="1" applyFill="1" applyBorder="1" applyAlignment="1" applyProtection="1">
      <alignment horizontal="center" vertical="center" shrinkToFit="1"/>
      <protection locked="0"/>
    </xf>
    <xf numFmtId="0" fontId="4" fillId="3" borderId="22" xfId="0" applyFont="1" applyFill="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0" fillId="3" borderId="21"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4" borderId="9" xfId="0" applyFill="1" applyBorder="1" applyAlignment="1" applyProtection="1">
      <alignment horizontal="center" vertical="center"/>
    </xf>
    <xf numFmtId="0" fontId="0" fillId="4" borderId="12" xfId="0"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4" fillId="2" borderId="17"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7" fillId="2" borderId="21"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49" fontId="4" fillId="3" borderId="13" xfId="0" applyNumberFormat="1" applyFont="1" applyFill="1" applyBorder="1" applyAlignment="1" applyProtection="1">
      <alignment horizontal="left" vertical="center" indent="1" shrinkToFit="1"/>
      <protection locked="0"/>
    </xf>
    <xf numFmtId="49" fontId="4" fillId="3" borderId="17" xfId="0" applyNumberFormat="1" applyFont="1" applyFill="1" applyBorder="1" applyAlignment="1" applyProtection="1">
      <alignment horizontal="left" vertical="center" indent="1" shrinkToFit="1"/>
      <protection locked="0"/>
    </xf>
    <xf numFmtId="49" fontId="4" fillId="3" borderId="14" xfId="0" applyNumberFormat="1" applyFont="1" applyFill="1" applyBorder="1" applyAlignment="1" applyProtection="1">
      <alignment horizontal="left" vertical="center" indent="1" shrinkToFit="1"/>
      <protection locked="0"/>
    </xf>
    <xf numFmtId="0" fontId="16" fillId="3" borderId="13" xfId="0" applyFont="1" applyFill="1" applyBorder="1" applyAlignment="1" applyProtection="1">
      <alignment horizontal="left" vertical="center" indent="1" shrinkToFit="1"/>
      <protection locked="0"/>
    </xf>
    <xf numFmtId="0" fontId="16" fillId="3" borderId="17" xfId="0" applyFont="1" applyFill="1" applyBorder="1" applyAlignment="1" applyProtection="1">
      <alignment horizontal="left" vertical="center" indent="1" shrinkToFit="1"/>
      <protection locked="0"/>
    </xf>
    <xf numFmtId="0" fontId="4" fillId="2" borderId="21"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shrinkToFit="1"/>
    </xf>
    <xf numFmtId="0" fontId="4" fillId="2" borderId="17"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xf>
  </cellXfs>
  <cellStyles count="2">
    <cellStyle name="ハイパーリンク" xfId="1" builtinId="8"/>
    <cellStyle name="標準" xfId="0" builtinId="0"/>
  </cellStyles>
  <dxfs count="5">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FF"/>
      <color rgb="FF0000FF"/>
      <color rgb="FFFFCCFF"/>
      <color rgb="FF9F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osokai@nagaokaut.ac.jp?subject=&#20250;&#21729;&#24773;&#22577;&#26356;&#26032;&#36899;&#32097;" TargetMode="External"/><Relationship Id="rId2" Type="http://schemas.openxmlformats.org/officeDocument/2006/relationships/hyperlink" Target="https://nagaokaut.alumnet.jp/" TargetMode="External"/><Relationship Id="rId1" Type="http://schemas.openxmlformats.org/officeDocument/2006/relationships/hyperlink" Target="https://alumni.nagaokaut.ac.jp/index.html" TargetMode="External"/><Relationship Id="rId5" Type="http://schemas.openxmlformats.org/officeDocument/2006/relationships/printerSettings" Target="../printerSettings/printerSettings1.bin"/><Relationship Id="rId4" Type="http://schemas.openxmlformats.org/officeDocument/2006/relationships/hyperlink" Target="https://www.nagaokaut.ac.jp/sotsugyousei/kouyukai/kouyukai_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2"/>
  <sheetViews>
    <sheetView tabSelected="1" view="pageBreakPreview" zoomScale="175" zoomScaleNormal="85" zoomScaleSheetLayoutView="85" workbookViewId="0">
      <pane xSplit="32" ySplit="2" topLeftCell="AG3" activePane="bottomRight" state="frozen"/>
      <selection pane="topRight" activeCell="AF1" sqref="AF1"/>
      <selection pane="bottomLeft" activeCell="A3" sqref="A3"/>
      <selection pane="bottomRight" activeCell="H19" sqref="H19:M19"/>
    </sheetView>
  </sheetViews>
  <sheetFormatPr baseColWidth="10" defaultColWidth="8.7109375" defaultRowHeight="20"/>
  <cols>
    <col min="1" max="34" width="2.7109375" style="7" customWidth="1"/>
    <col min="35" max="35" width="5.5703125" style="7" bestFit="1" customWidth="1"/>
    <col min="36" max="36" width="9.140625" style="7" bestFit="1" customWidth="1"/>
    <col min="37" max="37" width="5.5703125" style="7" bestFit="1" customWidth="1"/>
    <col min="38" max="38" width="8.7109375" style="7"/>
    <col min="39" max="39" width="5.5703125" style="7" bestFit="1" customWidth="1"/>
    <col min="40" max="40" width="8.85546875" style="7" bestFit="1" customWidth="1"/>
    <col min="41" max="16384" width="8.7109375" style="7"/>
  </cols>
  <sheetData>
    <row r="1" spans="1:40" ht="18" customHeight="1" thickBot="1">
      <c r="AF1" s="8" t="s">
        <v>78</v>
      </c>
      <c r="AG1" s="9"/>
      <c r="AH1" s="9"/>
      <c r="AI1" s="7" t="s">
        <v>52</v>
      </c>
    </row>
    <row r="2" spans="1:40" ht="18" customHeight="1" thickBot="1">
      <c r="A2" s="134" t="s">
        <v>74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I2" s="10" t="s">
        <v>50</v>
      </c>
      <c r="AJ2" s="11" t="s">
        <v>51</v>
      </c>
      <c r="AK2" s="10" t="s">
        <v>50</v>
      </c>
      <c r="AL2" s="12" t="s">
        <v>51</v>
      </c>
      <c r="AM2" s="13" t="s">
        <v>50</v>
      </c>
      <c r="AN2" s="12" t="s">
        <v>51</v>
      </c>
    </row>
    <row r="3" spans="1:40" ht="18" customHeight="1" thickTop="1">
      <c r="A3" s="139" t="s">
        <v>61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4"/>
      <c r="AH3" s="14"/>
      <c r="AI3" s="15">
        <v>1950</v>
      </c>
      <c r="AJ3" s="16">
        <f>DATEVALUE(AI3 &amp; "年1月1日")</f>
        <v>18264</v>
      </c>
      <c r="AK3" s="15">
        <v>1986</v>
      </c>
      <c r="AL3" s="17">
        <f>DATEVALUE(AK3 &amp; "年1月1日")</f>
        <v>31413</v>
      </c>
      <c r="AM3" s="18">
        <v>2022</v>
      </c>
      <c r="AN3" s="17">
        <f>DATEVALUE(AM3 &amp; "年1月1日")</f>
        <v>44562</v>
      </c>
    </row>
    <row r="4" spans="1:40" ht="18"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4"/>
      <c r="AH4" s="14"/>
      <c r="AI4" s="19">
        <v>1951</v>
      </c>
      <c r="AJ4" s="20">
        <f t="shared" ref="AJ4:AJ38" si="0">DATEVALUE(AI4 &amp; "年1月1日")</f>
        <v>18629</v>
      </c>
      <c r="AK4" s="19">
        <v>1987</v>
      </c>
      <c r="AL4" s="21">
        <f>DATEVALUE(AK4 &amp; "年1月1日")</f>
        <v>31778</v>
      </c>
      <c r="AM4" s="22">
        <v>2023</v>
      </c>
      <c r="AN4" s="21">
        <f>DATEVALUE(AM4 &amp; "年1月1日")</f>
        <v>44927</v>
      </c>
    </row>
    <row r="5" spans="1:40" ht="18"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4"/>
      <c r="AH5" s="14"/>
      <c r="AI5" s="19">
        <v>1952</v>
      </c>
      <c r="AJ5" s="20">
        <f t="shared" si="0"/>
        <v>18994</v>
      </c>
      <c r="AK5" s="19">
        <v>1988</v>
      </c>
      <c r="AL5" s="21">
        <f>DATEVALUE(AK5 &amp; "年1月1日")</f>
        <v>32143</v>
      </c>
      <c r="AM5" s="22">
        <v>2024</v>
      </c>
      <c r="AN5" s="21">
        <f t="shared" ref="AN5:AN16" si="1">DATEVALUE(AM5 &amp; "年1月1日")</f>
        <v>45292</v>
      </c>
    </row>
    <row r="6" spans="1:40" ht="18" customHeight="1">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4"/>
      <c r="AH6" s="14"/>
      <c r="AI6" s="19">
        <v>1953</v>
      </c>
      <c r="AJ6" s="20">
        <f t="shared" si="0"/>
        <v>19360</v>
      </c>
      <c r="AK6" s="19">
        <v>1989</v>
      </c>
      <c r="AL6" s="21">
        <f t="shared" ref="AL6:AL38" si="2">DATEVALUE(AK6 &amp; "年1月1日")</f>
        <v>32509</v>
      </c>
      <c r="AM6" s="22">
        <v>2025</v>
      </c>
      <c r="AN6" s="21">
        <f t="shared" si="1"/>
        <v>45658</v>
      </c>
    </row>
    <row r="7" spans="1:40" ht="18"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I7" s="19">
        <v>1954</v>
      </c>
      <c r="AJ7" s="20">
        <f t="shared" si="0"/>
        <v>19725</v>
      </c>
      <c r="AK7" s="19">
        <v>1990</v>
      </c>
      <c r="AL7" s="21">
        <f t="shared" si="2"/>
        <v>32874</v>
      </c>
      <c r="AM7" s="22">
        <v>2026</v>
      </c>
      <c r="AN7" s="21">
        <f t="shared" si="1"/>
        <v>46023</v>
      </c>
    </row>
    <row r="8" spans="1:40" ht="18"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I8" s="19">
        <v>1955</v>
      </c>
      <c r="AJ8" s="20">
        <f t="shared" si="0"/>
        <v>20090</v>
      </c>
      <c r="AK8" s="19">
        <v>1991</v>
      </c>
      <c r="AL8" s="21">
        <f t="shared" si="2"/>
        <v>33239</v>
      </c>
      <c r="AM8" s="22">
        <v>2027</v>
      </c>
      <c r="AN8" s="21">
        <f t="shared" si="1"/>
        <v>46388</v>
      </c>
    </row>
    <row r="9" spans="1:40" ht="18" customHeigh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I9" s="19">
        <v>1956</v>
      </c>
      <c r="AJ9" s="20">
        <f t="shared" si="0"/>
        <v>20455</v>
      </c>
      <c r="AK9" s="19">
        <v>1992</v>
      </c>
      <c r="AL9" s="21">
        <f t="shared" si="2"/>
        <v>33604</v>
      </c>
      <c r="AM9" s="22">
        <v>2028</v>
      </c>
      <c r="AN9" s="21">
        <f t="shared" si="1"/>
        <v>46753</v>
      </c>
    </row>
    <row r="10" spans="1:40" ht="18"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4"/>
      <c r="AH10" s="14"/>
      <c r="AI10" s="19">
        <v>1957</v>
      </c>
      <c r="AJ10" s="20">
        <f t="shared" si="0"/>
        <v>20821</v>
      </c>
      <c r="AK10" s="19">
        <v>1993</v>
      </c>
      <c r="AL10" s="21">
        <f t="shared" si="2"/>
        <v>33970</v>
      </c>
      <c r="AM10" s="22">
        <v>2029</v>
      </c>
      <c r="AN10" s="21">
        <f t="shared" si="1"/>
        <v>47119</v>
      </c>
    </row>
    <row r="11" spans="1:40" ht="18" customHeight="1" thickBot="1">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I11" s="19">
        <v>1958</v>
      </c>
      <c r="AJ11" s="20">
        <f t="shared" si="0"/>
        <v>21186</v>
      </c>
      <c r="AK11" s="19">
        <v>1994</v>
      </c>
      <c r="AL11" s="21">
        <f t="shared" si="2"/>
        <v>34335</v>
      </c>
      <c r="AM11" s="22">
        <v>2030</v>
      </c>
      <c r="AN11" s="21">
        <f t="shared" si="1"/>
        <v>47484</v>
      </c>
    </row>
    <row r="12" spans="1:40" ht="18" customHeight="1" thickBot="1">
      <c r="B12" s="23"/>
      <c r="C12" s="141" t="s">
        <v>59</v>
      </c>
      <c r="D12" s="142"/>
      <c r="E12" s="142"/>
      <c r="F12" s="142"/>
      <c r="G12" s="142"/>
      <c r="H12" s="142"/>
      <c r="I12" s="142"/>
      <c r="J12" s="142"/>
      <c r="K12" s="142"/>
      <c r="L12" s="137" t="s">
        <v>57</v>
      </c>
      <c r="M12" s="137"/>
      <c r="N12" s="137"/>
      <c r="O12" s="137"/>
      <c r="P12" s="137"/>
      <c r="Q12" s="137"/>
      <c r="R12" s="137"/>
      <c r="S12" s="137"/>
      <c r="T12" s="137"/>
      <c r="U12" s="138"/>
      <c r="V12" s="6"/>
      <c r="W12" s="6"/>
      <c r="X12" s="6"/>
      <c r="Y12" s="6"/>
      <c r="Z12" s="6"/>
      <c r="AA12" s="6"/>
      <c r="AB12" s="6"/>
      <c r="AC12" s="6"/>
      <c r="AD12" s="6"/>
      <c r="AE12" s="6"/>
      <c r="AF12" s="6"/>
      <c r="AI12" s="19">
        <v>1959</v>
      </c>
      <c r="AJ12" s="20">
        <f t="shared" si="0"/>
        <v>21551</v>
      </c>
      <c r="AK12" s="19">
        <v>1995</v>
      </c>
      <c r="AL12" s="21">
        <f t="shared" si="2"/>
        <v>34700</v>
      </c>
      <c r="AM12" s="22">
        <v>2031</v>
      </c>
      <c r="AN12" s="21">
        <f t="shared" si="1"/>
        <v>47849</v>
      </c>
    </row>
    <row r="13" spans="1:40" ht="18" customHeight="1">
      <c r="B13" s="23"/>
      <c r="C13" s="23"/>
      <c r="D13" s="23"/>
      <c r="E13" s="23"/>
      <c r="F13" s="23"/>
      <c r="G13" s="23"/>
      <c r="H13" s="23"/>
      <c r="K13" s="24"/>
      <c r="L13" s="25"/>
      <c r="M13" s="25"/>
      <c r="N13" s="25"/>
      <c r="O13" s="25"/>
      <c r="P13" s="25"/>
      <c r="Q13" s="25"/>
      <c r="R13" s="25"/>
      <c r="S13" s="25"/>
      <c r="T13" s="25"/>
      <c r="U13" s="25"/>
      <c r="V13" s="25"/>
      <c r="W13" s="25"/>
      <c r="X13" s="25"/>
      <c r="Y13" s="25"/>
      <c r="Z13" s="25"/>
      <c r="AA13" s="25"/>
      <c r="AB13" s="25"/>
      <c r="AC13" s="25"/>
      <c r="AD13" s="25"/>
      <c r="AE13" s="25"/>
      <c r="AF13" s="25"/>
      <c r="AI13" s="19">
        <v>1960</v>
      </c>
      <c r="AJ13" s="20">
        <f t="shared" si="0"/>
        <v>21916</v>
      </c>
      <c r="AK13" s="19">
        <v>1996</v>
      </c>
      <c r="AL13" s="21">
        <f t="shared" si="2"/>
        <v>35065</v>
      </c>
      <c r="AM13" s="22">
        <v>2032</v>
      </c>
      <c r="AN13" s="21">
        <f t="shared" si="1"/>
        <v>48214</v>
      </c>
    </row>
    <row r="14" spans="1:40" ht="18" customHeight="1">
      <c r="B14" s="23"/>
      <c r="C14" s="23"/>
      <c r="D14" s="23"/>
      <c r="E14" s="23"/>
      <c r="F14" s="23"/>
      <c r="G14" s="23"/>
      <c r="H14" s="23"/>
      <c r="K14" s="24" t="s">
        <v>62</v>
      </c>
      <c r="L14" s="143" t="s">
        <v>63</v>
      </c>
      <c r="M14" s="143"/>
      <c r="N14" s="143"/>
      <c r="O14" s="143"/>
      <c r="P14" s="143"/>
      <c r="Q14" s="143"/>
      <c r="R14" s="143"/>
      <c r="S14" s="143"/>
      <c r="T14" s="143"/>
      <c r="U14" s="143"/>
      <c r="V14" s="143"/>
      <c r="W14" s="143"/>
      <c r="X14" s="143"/>
      <c r="Y14" s="143"/>
      <c r="Z14" s="143"/>
      <c r="AA14" s="143"/>
      <c r="AB14" s="143"/>
      <c r="AC14" s="143"/>
      <c r="AD14" s="143"/>
      <c r="AE14" s="143"/>
      <c r="AF14" s="143"/>
      <c r="AI14" s="19">
        <v>1961</v>
      </c>
      <c r="AJ14" s="20">
        <f t="shared" si="0"/>
        <v>22282</v>
      </c>
      <c r="AK14" s="19">
        <v>1997</v>
      </c>
      <c r="AL14" s="21">
        <f t="shared" si="2"/>
        <v>35431</v>
      </c>
      <c r="AM14" s="22">
        <v>2033</v>
      </c>
      <c r="AN14" s="21">
        <f t="shared" si="1"/>
        <v>48580</v>
      </c>
    </row>
    <row r="15" spans="1:40" ht="18" customHeight="1">
      <c r="A15" s="24"/>
      <c r="B15" s="24"/>
      <c r="C15" s="24"/>
      <c r="D15" s="24"/>
      <c r="E15" s="24"/>
      <c r="F15" s="24"/>
      <c r="G15" s="24"/>
      <c r="H15" s="24"/>
      <c r="K15" s="24" t="s">
        <v>60</v>
      </c>
      <c r="L15" s="140" t="s">
        <v>130</v>
      </c>
      <c r="M15" s="140"/>
      <c r="N15" s="140"/>
      <c r="O15" s="140"/>
      <c r="P15" s="140"/>
      <c r="Q15" s="140"/>
      <c r="R15" s="140"/>
      <c r="S15" s="140"/>
      <c r="T15" s="140"/>
      <c r="U15" s="140"/>
      <c r="V15" s="140"/>
      <c r="W15" s="140"/>
      <c r="X15" s="140"/>
      <c r="Y15" s="140"/>
      <c r="Z15" s="140"/>
      <c r="AA15" s="140"/>
      <c r="AB15" s="140"/>
      <c r="AC15" s="140"/>
      <c r="AD15" s="140"/>
      <c r="AE15" s="140"/>
      <c r="AF15" s="140"/>
      <c r="AI15" s="19">
        <v>1962</v>
      </c>
      <c r="AJ15" s="20">
        <f t="shared" si="0"/>
        <v>22647</v>
      </c>
      <c r="AK15" s="19">
        <v>1998</v>
      </c>
      <c r="AL15" s="21">
        <f t="shared" si="2"/>
        <v>35796</v>
      </c>
      <c r="AM15" s="22">
        <v>2034</v>
      </c>
      <c r="AN15" s="21">
        <f t="shared" si="1"/>
        <v>48945</v>
      </c>
    </row>
    <row r="16" spans="1:40" ht="18" customHeight="1">
      <c r="AA16" s="26"/>
      <c r="AB16" s="26"/>
      <c r="AC16" s="26"/>
      <c r="AD16" s="26"/>
      <c r="AG16" s="30"/>
      <c r="AH16" s="30"/>
      <c r="AI16" s="19">
        <v>1963</v>
      </c>
      <c r="AJ16" s="20">
        <f t="shared" si="0"/>
        <v>23012</v>
      </c>
      <c r="AK16" s="19">
        <v>1999</v>
      </c>
      <c r="AL16" s="21">
        <f t="shared" si="2"/>
        <v>36161</v>
      </c>
      <c r="AM16" s="22">
        <v>2035</v>
      </c>
      <c r="AN16" s="21">
        <f t="shared" si="1"/>
        <v>49310</v>
      </c>
    </row>
    <row r="17" spans="1:40" ht="18" customHeight="1">
      <c r="A17" s="27" t="s">
        <v>56</v>
      </c>
      <c r="B17" s="28"/>
      <c r="C17" s="23"/>
      <c r="D17" s="26"/>
      <c r="E17" s="23"/>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30"/>
      <c r="AH17" s="30"/>
      <c r="AI17" s="19">
        <v>1964</v>
      </c>
      <c r="AJ17" s="20">
        <f t="shared" si="0"/>
        <v>23377</v>
      </c>
      <c r="AK17" s="19">
        <v>2000</v>
      </c>
      <c r="AL17" s="21">
        <f t="shared" si="2"/>
        <v>36526</v>
      </c>
      <c r="AM17" s="22"/>
      <c r="AN17" s="21"/>
    </row>
    <row r="18" spans="1:40" ht="18" customHeight="1">
      <c r="A18" s="150"/>
      <c r="B18" s="151"/>
      <c r="C18" s="151"/>
      <c r="D18" s="151"/>
      <c r="E18" s="151"/>
      <c r="F18" s="151"/>
      <c r="G18" s="152"/>
      <c r="H18" s="121" t="s">
        <v>1</v>
      </c>
      <c r="I18" s="121"/>
      <c r="J18" s="121"/>
      <c r="K18" s="121"/>
      <c r="L18" s="121"/>
      <c r="M18" s="121"/>
      <c r="N18" s="121" t="s">
        <v>2</v>
      </c>
      <c r="O18" s="121"/>
      <c r="P18" s="121"/>
      <c r="Q18" s="121"/>
      <c r="R18" s="121"/>
      <c r="S18" s="121"/>
      <c r="T18" s="153" t="s">
        <v>55</v>
      </c>
      <c r="U18" s="153"/>
      <c r="V18" s="153"/>
      <c r="W18" s="153"/>
      <c r="X18" s="153"/>
      <c r="Y18" s="153"/>
      <c r="Z18" s="153"/>
      <c r="AA18" s="153"/>
      <c r="AB18" s="153"/>
      <c r="AC18" s="153"/>
      <c r="AD18" s="153"/>
      <c r="AE18" s="153"/>
      <c r="AF18" s="153"/>
      <c r="AG18" s="30"/>
      <c r="AH18" s="30"/>
      <c r="AI18" s="19">
        <v>1965</v>
      </c>
      <c r="AJ18" s="20">
        <f t="shared" si="0"/>
        <v>23743</v>
      </c>
      <c r="AK18" s="19">
        <v>2001</v>
      </c>
      <c r="AL18" s="21">
        <f t="shared" si="2"/>
        <v>36892</v>
      </c>
      <c r="AM18" s="22"/>
      <c r="AN18" s="21"/>
    </row>
    <row r="19" spans="1:40" ht="18" customHeight="1">
      <c r="A19" s="121" t="s">
        <v>0</v>
      </c>
      <c r="B19" s="121"/>
      <c r="C19" s="147" t="s">
        <v>70</v>
      </c>
      <c r="D19" s="148"/>
      <c r="E19" s="148"/>
      <c r="F19" s="148"/>
      <c r="G19" s="149"/>
      <c r="H19" s="120"/>
      <c r="I19" s="120"/>
      <c r="J19" s="120"/>
      <c r="K19" s="120"/>
      <c r="L19" s="120"/>
      <c r="M19" s="120"/>
      <c r="N19" s="120"/>
      <c r="O19" s="120"/>
      <c r="P19" s="120"/>
      <c r="Q19" s="120"/>
      <c r="R19" s="120"/>
      <c r="S19" s="120"/>
      <c r="T19" s="135" t="s">
        <v>49</v>
      </c>
      <c r="U19" s="136"/>
      <c r="V19" s="136"/>
      <c r="W19" s="116"/>
      <c r="X19" s="116"/>
      <c r="Y19" s="116"/>
      <c r="Z19" s="31" t="s">
        <v>41</v>
      </c>
      <c r="AA19" s="116"/>
      <c r="AB19" s="116"/>
      <c r="AC19" s="31" t="s">
        <v>42</v>
      </c>
      <c r="AD19" s="116"/>
      <c r="AE19" s="116"/>
      <c r="AF19" s="32" t="s">
        <v>43</v>
      </c>
      <c r="AI19" s="19">
        <v>1966</v>
      </c>
      <c r="AJ19" s="20">
        <f t="shared" si="0"/>
        <v>24108</v>
      </c>
      <c r="AK19" s="19">
        <v>2002</v>
      </c>
      <c r="AL19" s="21">
        <f t="shared" si="2"/>
        <v>37257</v>
      </c>
      <c r="AM19" s="22"/>
      <c r="AN19" s="21"/>
    </row>
    <row r="20" spans="1:40" ht="18" customHeight="1">
      <c r="A20" s="121"/>
      <c r="B20" s="121"/>
      <c r="C20" s="144" t="s">
        <v>71</v>
      </c>
      <c r="D20" s="145"/>
      <c r="E20" s="145"/>
      <c r="F20" s="145"/>
      <c r="G20" s="146"/>
      <c r="H20" s="154"/>
      <c r="I20" s="154"/>
      <c r="J20" s="154"/>
      <c r="K20" s="154"/>
      <c r="L20" s="154"/>
      <c r="M20" s="154"/>
      <c r="N20" s="154"/>
      <c r="O20" s="154"/>
      <c r="P20" s="154"/>
      <c r="Q20" s="154"/>
      <c r="R20" s="154"/>
      <c r="S20" s="154"/>
      <c r="T20" s="159" t="s">
        <v>54</v>
      </c>
      <c r="U20" s="161"/>
      <c r="V20" s="161"/>
      <c r="W20" s="161"/>
      <c r="X20" s="161"/>
      <c r="Y20" s="161"/>
      <c r="Z20" s="161"/>
      <c r="AA20" s="161"/>
      <c r="AB20" s="161"/>
      <c r="AC20" s="161"/>
      <c r="AD20" s="160"/>
      <c r="AE20" s="159" t="s">
        <v>53</v>
      </c>
      <c r="AF20" s="160"/>
      <c r="AI20" s="19">
        <v>1967</v>
      </c>
      <c r="AJ20" s="20">
        <f t="shared" si="0"/>
        <v>24473</v>
      </c>
      <c r="AK20" s="19">
        <v>2003</v>
      </c>
      <c r="AL20" s="21">
        <f t="shared" si="2"/>
        <v>37622</v>
      </c>
      <c r="AM20" s="22"/>
      <c r="AN20" s="21"/>
    </row>
    <row r="21" spans="1:40" ht="18" customHeight="1">
      <c r="A21" s="121" t="s">
        <v>3</v>
      </c>
      <c r="B21" s="121"/>
      <c r="C21" s="168" t="s">
        <v>72</v>
      </c>
      <c r="D21" s="169"/>
      <c r="E21" s="169"/>
      <c r="F21" s="169"/>
      <c r="G21" s="170"/>
      <c r="H21" s="120"/>
      <c r="I21" s="120"/>
      <c r="J21" s="120"/>
      <c r="K21" s="120"/>
      <c r="L21" s="120"/>
      <c r="M21" s="120"/>
      <c r="N21" s="166"/>
      <c r="O21" s="166"/>
      <c r="P21" s="166"/>
      <c r="Q21" s="166"/>
      <c r="R21" s="166"/>
      <c r="S21" s="166"/>
      <c r="T21" s="162"/>
      <c r="U21" s="163"/>
      <c r="V21" s="163"/>
      <c r="W21" s="163"/>
      <c r="X21" s="163"/>
      <c r="Y21" s="163"/>
      <c r="Z21" s="163"/>
      <c r="AA21" s="163"/>
      <c r="AB21" s="163"/>
      <c r="AC21" s="163"/>
      <c r="AD21" s="163"/>
      <c r="AE21" s="155"/>
      <c r="AF21" s="156"/>
      <c r="AI21" s="19">
        <v>1968</v>
      </c>
      <c r="AJ21" s="20">
        <f t="shared" si="0"/>
        <v>24838</v>
      </c>
      <c r="AK21" s="19">
        <v>2004</v>
      </c>
      <c r="AL21" s="21">
        <f t="shared" si="2"/>
        <v>37987</v>
      </c>
      <c r="AM21" s="22"/>
      <c r="AN21" s="21"/>
    </row>
    <row r="22" spans="1:40" ht="18" customHeight="1">
      <c r="A22" s="121"/>
      <c r="B22" s="121"/>
      <c r="C22" s="171" t="s">
        <v>73</v>
      </c>
      <c r="D22" s="172"/>
      <c r="E22" s="172"/>
      <c r="F22" s="172"/>
      <c r="G22" s="173"/>
      <c r="H22" s="154"/>
      <c r="I22" s="154"/>
      <c r="J22" s="154"/>
      <c r="K22" s="154"/>
      <c r="L22" s="154"/>
      <c r="M22" s="154"/>
      <c r="N22" s="167"/>
      <c r="O22" s="167"/>
      <c r="P22" s="167"/>
      <c r="Q22" s="167"/>
      <c r="R22" s="167"/>
      <c r="S22" s="167"/>
      <c r="T22" s="164"/>
      <c r="U22" s="165"/>
      <c r="V22" s="165"/>
      <c r="W22" s="165"/>
      <c r="X22" s="165"/>
      <c r="Y22" s="165"/>
      <c r="Z22" s="165"/>
      <c r="AA22" s="165"/>
      <c r="AB22" s="165"/>
      <c r="AC22" s="165"/>
      <c r="AD22" s="165"/>
      <c r="AE22" s="157"/>
      <c r="AF22" s="158"/>
      <c r="AI22" s="19">
        <v>1969</v>
      </c>
      <c r="AJ22" s="20">
        <f t="shared" si="0"/>
        <v>25204</v>
      </c>
      <c r="AK22" s="19">
        <v>2005</v>
      </c>
      <c r="AL22" s="21">
        <f t="shared" si="2"/>
        <v>38353</v>
      </c>
      <c r="AM22" s="22"/>
      <c r="AN22" s="21"/>
    </row>
    <row r="23" spans="1:40" ht="18" customHeight="1">
      <c r="A23" s="33"/>
      <c r="B23" s="34"/>
      <c r="C23" s="35"/>
      <c r="D23" s="35"/>
      <c r="E23" s="33"/>
      <c r="F23" s="34"/>
      <c r="G23" s="34"/>
      <c r="H23" s="36"/>
      <c r="I23" s="36"/>
      <c r="J23" s="36"/>
      <c r="K23" s="36"/>
      <c r="L23" s="36"/>
      <c r="M23" s="36"/>
      <c r="N23" s="36"/>
      <c r="O23" s="36"/>
      <c r="P23" s="36"/>
      <c r="AI23" s="19">
        <v>1970</v>
      </c>
      <c r="AJ23" s="20">
        <f t="shared" si="0"/>
        <v>25569</v>
      </c>
      <c r="AK23" s="19">
        <v>2006</v>
      </c>
      <c r="AL23" s="21">
        <f t="shared" si="2"/>
        <v>38718</v>
      </c>
      <c r="AM23" s="22"/>
      <c r="AN23" s="21"/>
    </row>
    <row r="24" spans="1:40" ht="18" customHeight="1">
      <c r="A24" s="37" t="s">
        <v>68</v>
      </c>
      <c r="B24" s="38"/>
      <c r="C24" s="39"/>
      <c r="D24" s="39"/>
      <c r="E24" s="40"/>
      <c r="F24" s="38"/>
      <c r="G24" s="38"/>
      <c r="H24" s="39"/>
      <c r="I24" s="38"/>
      <c r="J24" s="38"/>
      <c r="K24" s="26"/>
      <c r="L24" s="26"/>
      <c r="M24" s="26"/>
      <c r="N24" s="26"/>
      <c r="O24" s="26"/>
      <c r="P24" s="26"/>
      <c r="Q24" s="26"/>
      <c r="R24" s="26"/>
      <c r="S24" s="26"/>
      <c r="AI24" s="19">
        <v>1971</v>
      </c>
      <c r="AJ24" s="20">
        <f t="shared" si="0"/>
        <v>25934</v>
      </c>
      <c r="AK24" s="19">
        <v>2007</v>
      </c>
      <c r="AL24" s="21">
        <f t="shared" si="2"/>
        <v>39083</v>
      </c>
      <c r="AM24" s="22"/>
      <c r="AN24" s="21"/>
    </row>
    <row r="25" spans="1:40" ht="18" customHeight="1">
      <c r="A25" s="93"/>
      <c r="B25" s="94"/>
      <c r="C25" s="94"/>
      <c r="D25" s="94"/>
      <c r="E25" s="94"/>
      <c r="F25" s="94"/>
      <c r="G25" s="95"/>
      <c r="H25" s="121" t="s">
        <v>1</v>
      </c>
      <c r="I25" s="121"/>
      <c r="J25" s="121"/>
      <c r="K25" s="121"/>
      <c r="L25" s="121"/>
      <c r="M25" s="121"/>
      <c r="N25" s="121" t="s">
        <v>2</v>
      </c>
      <c r="O25" s="121"/>
      <c r="P25" s="121"/>
      <c r="Q25" s="121"/>
      <c r="R25" s="121"/>
      <c r="S25" s="121"/>
      <c r="AG25" s="42"/>
      <c r="AH25" s="42"/>
      <c r="AI25" s="19">
        <v>1972</v>
      </c>
      <c r="AJ25" s="20">
        <f t="shared" si="0"/>
        <v>26299</v>
      </c>
      <c r="AK25" s="19">
        <v>2008</v>
      </c>
      <c r="AL25" s="21">
        <f t="shared" si="2"/>
        <v>39448</v>
      </c>
      <c r="AM25" s="22"/>
      <c r="AN25" s="21"/>
    </row>
    <row r="26" spans="1:40" ht="18" customHeight="1">
      <c r="A26" s="96" t="s">
        <v>58</v>
      </c>
      <c r="B26" s="97"/>
      <c r="C26" s="97"/>
      <c r="D26" s="97"/>
      <c r="E26" s="97"/>
      <c r="F26" s="97"/>
      <c r="G26" s="98"/>
      <c r="H26" s="120"/>
      <c r="I26" s="120"/>
      <c r="J26" s="120"/>
      <c r="K26" s="120"/>
      <c r="L26" s="120"/>
      <c r="M26" s="120"/>
      <c r="N26" s="120"/>
      <c r="O26" s="120"/>
      <c r="P26" s="120"/>
      <c r="Q26" s="120"/>
      <c r="R26" s="120"/>
      <c r="S26" s="120"/>
      <c r="T26" s="41"/>
      <c r="AI26" s="19">
        <v>1973</v>
      </c>
      <c r="AJ26" s="20">
        <f t="shared" si="0"/>
        <v>26665</v>
      </c>
      <c r="AK26" s="19">
        <v>2009</v>
      </c>
      <c r="AL26" s="21">
        <f t="shared" si="2"/>
        <v>39814</v>
      </c>
      <c r="AM26" s="22"/>
      <c r="AN26" s="21"/>
    </row>
    <row r="27" spans="1:40" ht="18" customHeight="1">
      <c r="A27" s="174" t="s">
        <v>67</v>
      </c>
      <c r="B27" s="124" t="s">
        <v>64</v>
      </c>
      <c r="C27" s="125"/>
      <c r="D27" s="125"/>
      <c r="E27" s="125"/>
      <c r="F27" s="125"/>
      <c r="G27" s="126"/>
      <c r="H27" s="103"/>
      <c r="I27" s="104"/>
      <c r="J27" s="104"/>
      <c r="K27" s="104"/>
      <c r="L27" s="104"/>
      <c r="M27" s="104"/>
      <c r="N27" s="104"/>
      <c r="O27" s="104"/>
      <c r="P27" s="104"/>
      <c r="Q27" s="104"/>
      <c r="R27" s="104" t="s">
        <v>25</v>
      </c>
      <c r="S27" s="104"/>
      <c r="T27" s="106" t="s">
        <v>46</v>
      </c>
      <c r="U27" s="106"/>
      <c r="V27" s="106"/>
      <c r="W27" s="104"/>
      <c r="X27" s="104"/>
      <c r="Y27" s="104"/>
      <c r="Z27" s="117" t="s">
        <v>36</v>
      </c>
      <c r="AA27" s="117"/>
      <c r="AB27" s="104"/>
      <c r="AC27" s="104"/>
      <c r="AD27" s="117" t="s">
        <v>38</v>
      </c>
      <c r="AE27" s="117"/>
      <c r="AF27" s="118"/>
      <c r="AG27" s="43"/>
      <c r="AH27" s="43"/>
      <c r="AI27" s="19">
        <v>1974</v>
      </c>
      <c r="AJ27" s="20">
        <f t="shared" si="0"/>
        <v>27030</v>
      </c>
      <c r="AK27" s="19">
        <v>2010</v>
      </c>
      <c r="AL27" s="21">
        <f t="shared" si="2"/>
        <v>40179</v>
      </c>
      <c r="AM27" s="22"/>
      <c r="AN27" s="21"/>
    </row>
    <row r="28" spans="1:40" ht="18" customHeight="1">
      <c r="A28" s="175"/>
      <c r="B28" s="127" t="s">
        <v>65</v>
      </c>
      <c r="C28" s="128"/>
      <c r="D28" s="128"/>
      <c r="E28" s="128"/>
      <c r="F28" s="128"/>
      <c r="G28" s="129"/>
      <c r="H28" s="133"/>
      <c r="I28" s="123"/>
      <c r="J28" s="123"/>
      <c r="K28" s="123"/>
      <c r="L28" s="123"/>
      <c r="M28" s="123"/>
      <c r="N28" s="123"/>
      <c r="O28" s="123"/>
      <c r="P28" s="123"/>
      <c r="Q28" s="123"/>
      <c r="R28" s="105" t="s">
        <v>39</v>
      </c>
      <c r="S28" s="105"/>
      <c r="T28" s="107" t="s">
        <v>46</v>
      </c>
      <c r="U28" s="107"/>
      <c r="V28" s="107"/>
      <c r="W28" s="123"/>
      <c r="X28" s="123"/>
      <c r="Y28" s="123"/>
      <c r="Z28" s="105" t="s">
        <v>36</v>
      </c>
      <c r="AA28" s="105"/>
      <c r="AB28" s="123"/>
      <c r="AC28" s="123"/>
      <c r="AD28" s="105" t="s">
        <v>40</v>
      </c>
      <c r="AE28" s="105"/>
      <c r="AF28" s="119"/>
      <c r="AI28" s="19">
        <v>1975</v>
      </c>
      <c r="AJ28" s="20">
        <f t="shared" si="0"/>
        <v>27395</v>
      </c>
      <c r="AK28" s="19">
        <v>2011</v>
      </c>
      <c r="AL28" s="21">
        <f t="shared" si="2"/>
        <v>40544</v>
      </c>
      <c r="AM28" s="22"/>
      <c r="AN28" s="21"/>
    </row>
    <row r="29" spans="1:40" ht="18" customHeight="1">
      <c r="A29" s="176"/>
      <c r="B29" s="130" t="s">
        <v>66</v>
      </c>
      <c r="C29" s="131"/>
      <c r="D29" s="131"/>
      <c r="E29" s="131"/>
      <c r="F29" s="131"/>
      <c r="G29" s="132"/>
      <c r="H29" s="110"/>
      <c r="I29" s="111"/>
      <c r="J29" s="111"/>
      <c r="K29" s="111"/>
      <c r="L29" s="111"/>
      <c r="M29" s="111"/>
      <c r="N29" s="111"/>
      <c r="O29" s="111"/>
      <c r="P29" s="111"/>
      <c r="Q29" s="111"/>
      <c r="R29" s="109" t="s">
        <v>39</v>
      </c>
      <c r="S29" s="109"/>
      <c r="T29" s="108" t="s">
        <v>46</v>
      </c>
      <c r="U29" s="108"/>
      <c r="V29" s="108"/>
      <c r="W29" s="111"/>
      <c r="X29" s="111"/>
      <c r="Y29" s="111"/>
      <c r="Z29" s="109" t="s">
        <v>36</v>
      </c>
      <c r="AA29" s="109"/>
      <c r="AB29" s="111"/>
      <c r="AC29" s="111"/>
      <c r="AD29" s="109" t="s">
        <v>40</v>
      </c>
      <c r="AE29" s="109"/>
      <c r="AF29" s="122"/>
      <c r="AI29" s="19">
        <v>1976</v>
      </c>
      <c r="AJ29" s="20">
        <f t="shared" si="0"/>
        <v>27760</v>
      </c>
      <c r="AK29" s="19">
        <v>2012</v>
      </c>
      <c r="AL29" s="21">
        <f t="shared" si="2"/>
        <v>40909</v>
      </c>
      <c r="AM29" s="22"/>
      <c r="AN29" s="21"/>
    </row>
    <row r="30" spans="1:40" ht="18" customHeight="1">
      <c r="A30" s="44"/>
      <c r="B30" s="45"/>
      <c r="C30" s="45"/>
      <c r="D30" s="45"/>
      <c r="E30" s="45"/>
      <c r="F30" s="45"/>
      <c r="G30" s="45"/>
      <c r="H30" s="46"/>
      <c r="I30" s="46"/>
      <c r="J30" s="46"/>
      <c r="K30" s="46"/>
      <c r="L30" s="46"/>
      <c r="M30" s="46"/>
      <c r="N30" s="46"/>
      <c r="O30" s="46"/>
      <c r="P30" s="46"/>
      <c r="Q30" s="46"/>
      <c r="R30" s="46"/>
      <c r="S30" s="46"/>
      <c r="T30" s="45"/>
      <c r="U30" s="45"/>
      <c r="V30" s="47"/>
      <c r="W30" s="47"/>
      <c r="X30" s="47"/>
      <c r="Y30" s="47"/>
      <c r="Z30" s="45"/>
      <c r="AA30" s="45"/>
      <c r="AB30" s="45"/>
      <c r="AC30" s="45"/>
      <c r="AD30" s="48"/>
      <c r="AE30" s="48"/>
      <c r="AF30" s="48"/>
      <c r="AI30" s="19">
        <v>1977</v>
      </c>
      <c r="AJ30" s="20">
        <f t="shared" si="0"/>
        <v>28126</v>
      </c>
      <c r="AK30" s="19">
        <v>2013</v>
      </c>
      <c r="AL30" s="21">
        <f t="shared" si="2"/>
        <v>41275</v>
      </c>
      <c r="AM30" s="22"/>
      <c r="AN30" s="21"/>
    </row>
    <row r="31" spans="1:40" ht="18" customHeight="1">
      <c r="A31" s="56" t="s">
        <v>69</v>
      </c>
      <c r="AI31" s="19">
        <v>1978</v>
      </c>
      <c r="AJ31" s="20">
        <f t="shared" si="0"/>
        <v>28491</v>
      </c>
      <c r="AK31" s="19">
        <v>2014</v>
      </c>
      <c r="AL31" s="21">
        <f t="shared" si="2"/>
        <v>41640</v>
      </c>
      <c r="AM31" s="22"/>
      <c r="AN31" s="21"/>
    </row>
    <row r="32" spans="1:40" ht="18" customHeight="1">
      <c r="A32" s="112" t="s">
        <v>129</v>
      </c>
      <c r="B32" s="113"/>
      <c r="C32" s="113"/>
      <c r="D32" s="113"/>
      <c r="E32" s="113"/>
      <c r="F32" s="113"/>
      <c r="G32" s="113"/>
      <c r="H32" s="113"/>
      <c r="I32" s="114"/>
      <c r="J32" s="115" t="s">
        <v>131</v>
      </c>
      <c r="K32" s="116"/>
      <c r="L32" s="116"/>
      <c r="M32" s="116"/>
      <c r="N32" s="116"/>
      <c r="O32" s="116"/>
      <c r="P32" s="116"/>
      <c r="Q32" s="116"/>
      <c r="R32" s="116"/>
      <c r="S32" s="116"/>
      <c r="T32" s="99"/>
      <c r="U32" s="99"/>
      <c r="V32" s="99"/>
      <c r="W32" s="99"/>
      <c r="X32" s="99"/>
      <c r="Y32" s="99"/>
      <c r="Z32" s="99"/>
      <c r="AA32" s="99"/>
      <c r="AB32" s="99"/>
      <c r="AC32" s="99"/>
      <c r="AD32" s="99"/>
      <c r="AE32" s="99"/>
      <c r="AF32" s="99"/>
      <c r="AG32" s="42"/>
      <c r="AH32" s="42"/>
      <c r="AI32" s="19">
        <v>1979</v>
      </c>
      <c r="AJ32" s="20">
        <f t="shared" si="0"/>
        <v>28856</v>
      </c>
      <c r="AK32" s="19">
        <v>2015</v>
      </c>
      <c r="AL32" s="21">
        <f t="shared" si="2"/>
        <v>42005</v>
      </c>
      <c r="AM32" s="22"/>
      <c r="AN32" s="21"/>
    </row>
    <row r="33" spans="1:40" ht="18" customHeight="1">
      <c r="A33" s="177" t="s">
        <v>45</v>
      </c>
      <c r="B33" s="178"/>
      <c r="C33" s="179"/>
      <c r="D33" s="71" t="s">
        <v>4</v>
      </c>
      <c r="E33" s="72"/>
      <c r="F33" s="72"/>
      <c r="G33" s="72"/>
      <c r="H33" s="72"/>
      <c r="I33" s="73"/>
      <c r="J33" s="90"/>
      <c r="K33" s="91"/>
      <c r="L33" s="91"/>
      <c r="M33" s="91"/>
      <c r="N33" s="91"/>
      <c r="O33" s="91"/>
      <c r="P33" s="91"/>
      <c r="Q33" s="91"/>
      <c r="R33" s="91"/>
      <c r="S33" s="91"/>
      <c r="T33" s="183" t="s">
        <v>37</v>
      </c>
      <c r="U33" s="184"/>
      <c r="V33" s="184"/>
      <c r="W33" s="185"/>
      <c r="X33" s="90"/>
      <c r="Y33" s="91"/>
      <c r="Z33" s="91"/>
      <c r="AA33" s="91"/>
      <c r="AB33" s="91"/>
      <c r="AC33" s="91"/>
      <c r="AD33" s="91"/>
      <c r="AE33" s="91"/>
      <c r="AF33" s="92"/>
      <c r="AG33" s="42"/>
      <c r="AH33" s="42"/>
      <c r="AI33" s="19">
        <v>1980</v>
      </c>
      <c r="AJ33" s="20">
        <f t="shared" si="0"/>
        <v>29221</v>
      </c>
      <c r="AK33" s="19">
        <v>2016</v>
      </c>
      <c r="AL33" s="21">
        <f t="shared" si="2"/>
        <v>42370</v>
      </c>
      <c r="AM33" s="22"/>
      <c r="AN33" s="21"/>
    </row>
    <row r="34" spans="1:40" ht="18" customHeight="1">
      <c r="A34" s="180"/>
      <c r="B34" s="181"/>
      <c r="C34" s="182"/>
      <c r="D34" s="87" t="s">
        <v>76</v>
      </c>
      <c r="E34" s="88"/>
      <c r="F34" s="88"/>
      <c r="G34" s="88"/>
      <c r="H34" s="88"/>
      <c r="I34" s="89"/>
      <c r="J34" s="77"/>
      <c r="K34" s="78"/>
      <c r="L34" s="78"/>
      <c r="M34" s="78"/>
      <c r="N34" s="78"/>
      <c r="O34" s="78"/>
      <c r="P34" s="78"/>
      <c r="Q34" s="78"/>
      <c r="R34" s="78"/>
      <c r="S34" s="78"/>
      <c r="T34" s="78"/>
      <c r="U34" s="78"/>
      <c r="V34" s="78"/>
      <c r="W34" s="78"/>
      <c r="X34" s="78"/>
      <c r="Y34" s="78"/>
      <c r="Z34" s="78"/>
      <c r="AA34" s="78"/>
      <c r="AB34" s="78"/>
      <c r="AC34" s="78"/>
      <c r="AD34" s="78"/>
      <c r="AE34" s="78"/>
      <c r="AF34" s="79"/>
      <c r="AG34" s="49"/>
      <c r="AH34" s="49"/>
      <c r="AI34" s="19">
        <v>1981</v>
      </c>
      <c r="AJ34" s="20">
        <f t="shared" si="0"/>
        <v>29587</v>
      </c>
      <c r="AK34" s="19">
        <v>2017</v>
      </c>
      <c r="AL34" s="21">
        <f t="shared" si="2"/>
        <v>42736</v>
      </c>
      <c r="AM34" s="22"/>
      <c r="AN34" s="21"/>
    </row>
    <row r="35" spans="1:40" ht="18" customHeight="1">
      <c r="A35" s="183"/>
      <c r="B35" s="184"/>
      <c r="C35" s="185"/>
      <c r="D35" s="192" t="s">
        <v>77</v>
      </c>
      <c r="E35" s="193"/>
      <c r="F35" s="193"/>
      <c r="G35" s="193"/>
      <c r="H35" s="193"/>
      <c r="I35" s="194"/>
      <c r="J35" s="80"/>
      <c r="K35" s="81"/>
      <c r="L35" s="81"/>
      <c r="M35" s="81"/>
      <c r="N35" s="81"/>
      <c r="O35" s="81"/>
      <c r="P35" s="81"/>
      <c r="Q35" s="81"/>
      <c r="R35" s="81"/>
      <c r="S35" s="81"/>
      <c r="T35" s="81"/>
      <c r="U35" s="81"/>
      <c r="V35" s="81"/>
      <c r="W35" s="81"/>
      <c r="X35" s="81"/>
      <c r="Y35" s="81"/>
      <c r="Z35" s="81"/>
      <c r="AA35" s="81"/>
      <c r="AB35" s="81"/>
      <c r="AC35" s="81"/>
      <c r="AD35" s="81"/>
      <c r="AE35" s="81"/>
      <c r="AF35" s="82"/>
      <c r="AG35" s="42"/>
      <c r="AH35" s="42"/>
      <c r="AI35" s="19">
        <v>1982</v>
      </c>
      <c r="AJ35" s="20">
        <f t="shared" si="0"/>
        <v>29952</v>
      </c>
      <c r="AK35" s="19">
        <v>2018</v>
      </c>
      <c r="AL35" s="21">
        <f t="shared" si="2"/>
        <v>43101</v>
      </c>
      <c r="AM35" s="22"/>
      <c r="AN35" s="21"/>
    </row>
    <row r="36" spans="1:40" ht="18" customHeight="1">
      <c r="A36" s="191" t="s">
        <v>75</v>
      </c>
      <c r="B36" s="178"/>
      <c r="C36" s="179"/>
      <c r="D36" s="71" t="s">
        <v>4</v>
      </c>
      <c r="E36" s="72"/>
      <c r="F36" s="72"/>
      <c r="G36" s="72"/>
      <c r="H36" s="72"/>
      <c r="I36" s="73"/>
      <c r="J36" s="100"/>
      <c r="K36" s="101"/>
      <c r="L36" s="101"/>
      <c r="M36" s="101"/>
      <c r="N36" s="101"/>
      <c r="O36" s="101"/>
      <c r="P36" s="101"/>
      <c r="Q36" s="101"/>
      <c r="R36" s="101"/>
      <c r="S36" s="101"/>
      <c r="T36" s="93" t="s">
        <v>37</v>
      </c>
      <c r="U36" s="94"/>
      <c r="V36" s="94"/>
      <c r="W36" s="95"/>
      <c r="X36" s="100"/>
      <c r="Y36" s="101"/>
      <c r="Z36" s="101"/>
      <c r="AA36" s="101"/>
      <c r="AB36" s="101"/>
      <c r="AC36" s="101"/>
      <c r="AD36" s="101"/>
      <c r="AE36" s="101"/>
      <c r="AF36" s="102"/>
      <c r="AG36" s="42"/>
      <c r="AH36" s="42"/>
      <c r="AI36" s="19">
        <v>1983</v>
      </c>
      <c r="AJ36" s="20">
        <f t="shared" si="0"/>
        <v>30317</v>
      </c>
      <c r="AK36" s="19">
        <v>2019</v>
      </c>
      <c r="AL36" s="21">
        <f t="shared" si="2"/>
        <v>43466</v>
      </c>
      <c r="AM36" s="22"/>
      <c r="AN36" s="21"/>
    </row>
    <row r="37" spans="1:40" ht="18" customHeight="1">
      <c r="A37" s="180"/>
      <c r="B37" s="181"/>
      <c r="C37" s="182"/>
      <c r="D37" s="87" t="s">
        <v>76</v>
      </c>
      <c r="E37" s="88"/>
      <c r="F37" s="88"/>
      <c r="G37" s="88"/>
      <c r="H37" s="88"/>
      <c r="I37" s="89"/>
      <c r="J37" s="77"/>
      <c r="K37" s="78"/>
      <c r="L37" s="78"/>
      <c r="M37" s="78"/>
      <c r="N37" s="78"/>
      <c r="O37" s="78"/>
      <c r="P37" s="78"/>
      <c r="Q37" s="78"/>
      <c r="R37" s="78"/>
      <c r="S37" s="78"/>
      <c r="T37" s="78"/>
      <c r="U37" s="78"/>
      <c r="V37" s="78"/>
      <c r="W37" s="78"/>
      <c r="X37" s="78"/>
      <c r="Y37" s="78"/>
      <c r="Z37" s="78"/>
      <c r="AA37" s="78"/>
      <c r="AB37" s="78"/>
      <c r="AC37" s="78"/>
      <c r="AD37" s="78"/>
      <c r="AE37" s="78"/>
      <c r="AF37" s="79"/>
      <c r="AG37" s="42"/>
      <c r="AH37" s="42"/>
      <c r="AI37" s="19">
        <v>1984</v>
      </c>
      <c r="AJ37" s="20">
        <f t="shared" si="0"/>
        <v>30682</v>
      </c>
      <c r="AK37" s="19">
        <v>2020</v>
      </c>
      <c r="AL37" s="21">
        <f t="shared" si="2"/>
        <v>43831</v>
      </c>
      <c r="AM37" s="22"/>
      <c r="AN37" s="21"/>
    </row>
    <row r="38" spans="1:40" ht="18" customHeight="1" thickBot="1">
      <c r="A38" s="183"/>
      <c r="B38" s="184"/>
      <c r="C38" s="185"/>
      <c r="D38" s="192" t="s">
        <v>77</v>
      </c>
      <c r="E38" s="193"/>
      <c r="F38" s="193"/>
      <c r="G38" s="193"/>
      <c r="H38" s="193"/>
      <c r="I38" s="194"/>
      <c r="J38" s="80"/>
      <c r="K38" s="81"/>
      <c r="L38" s="81"/>
      <c r="M38" s="81"/>
      <c r="N38" s="81"/>
      <c r="O38" s="81"/>
      <c r="P38" s="81"/>
      <c r="Q38" s="81"/>
      <c r="R38" s="81"/>
      <c r="S38" s="81"/>
      <c r="T38" s="81"/>
      <c r="U38" s="81"/>
      <c r="V38" s="81"/>
      <c r="W38" s="81"/>
      <c r="X38" s="81"/>
      <c r="Y38" s="81"/>
      <c r="Z38" s="81"/>
      <c r="AA38" s="81"/>
      <c r="AB38" s="81"/>
      <c r="AC38" s="81"/>
      <c r="AD38" s="81"/>
      <c r="AE38" s="81"/>
      <c r="AF38" s="82"/>
      <c r="AG38" s="42"/>
      <c r="AH38" s="42"/>
      <c r="AI38" s="50">
        <v>1985</v>
      </c>
      <c r="AJ38" s="51">
        <f t="shared" si="0"/>
        <v>31048</v>
      </c>
      <c r="AK38" s="50">
        <v>2021</v>
      </c>
      <c r="AL38" s="52">
        <f t="shared" si="2"/>
        <v>44197</v>
      </c>
      <c r="AM38" s="53"/>
      <c r="AN38" s="52"/>
    </row>
    <row r="39" spans="1:40" ht="18" customHeight="1">
      <c r="A39" s="177" t="s">
        <v>32</v>
      </c>
      <c r="B39" s="178"/>
      <c r="C39" s="179"/>
      <c r="D39" s="71" t="s">
        <v>33</v>
      </c>
      <c r="E39" s="72"/>
      <c r="F39" s="72"/>
      <c r="G39" s="72"/>
      <c r="H39" s="72"/>
      <c r="I39" s="73"/>
      <c r="J39" s="83"/>
      <c r="K39" s="84"/>
      <c r="L39" s="84"/>
      <c r="M39" s="84"/>
      <c r="N39" s="84"/>
      <c r="O39" s="84"/>
      <c r="P39" s="84"/>
      <c r="Q39" s="84"/>
      <c r="R39" s="84"/>
      <c r="S39" s="84"/>
      <c r="T39" s="85"/>
      <c r="U39" s="85"/>
      <c r="V39" s="85"/>
      <c r="W39" s="85"/>
      <c r="X39" s="84"/>
      <c r="Y39" s="84"/>
      <c r="Z39" s="84"/>
      <c r="AA39" s="84"/>
      <c r="AB39" s="84"/>
      <c r="AC39" s="84"/>
      <c r="AD39" s="84"/>
      <c r="AE39" s="84"/>
      <c r="AF39" s="86"/>
      <c r="AG39" s="42"/>
      <c r="AH39" s="42"/>
    </row>
    <row r="40" spans="1:40" ht="18" customHeight="1">
      <c r="A40" s="180"/>
      <c r="B40" s="181"/>
      <c r="C40" s="182"/>
      <c r="D40" s="87" t="s">
        <v>34</v>
      </c>
      <c r="E40" s="88"/>
      <c r="F40" s="88"/>
      <c r="G40" s="88"/>
      <c r="H40" s="88"/>
      <c r="I40" s="89"/>
      <c r="J40" s="77"/>
      <c r="K40" s="78"/>
      <c r="L40" s="78"/>
      <c r="M40" s="78"/>
      <c r="N40" s="78"/>
      <c r="O40" s="78"/>
      <c r="P40" s="78"/>
      <c r="Q40" s="78"/>
      <c r="R40" s="78"/>
      <c r="S40" s="78"/>
      <c r="T40" s="93" t="s">
        <v>35</v>
      </c>
      <c r="U40" s="94"/>
      <c r="V40" s="94"/>
      <c r="W40" s="95"/>
      <c r="X40" s="77"/>
      <c r="Y40" s="78"/>
      <c r="Z40" s="78"/>
      <c r="AA40" s="78"/>
      <c r="AB40" s="78"/>
      <c r="AC40" s="78"/>
      <c r="AD40" s="78"/>
      <c r="AE40" s="78"/>
      <c r="AF40" s="79"/>
      <c r="AG40" s="42"/>
      <c r="AH40" s="42"/>
    </row>
    <row r="41" spans="1:40" ht="18" customHeight="1">
      <c r="A41" s="180"/>
      <c r="B41" s="181"/>
      <c r="C41" s="182"/>
      <c r="D41" s="87" t="s">
        <v>4</v>
      </c>
      <c r="E41" s="88"/>
      <c r="F41" s="88"/>
      <c r="G41" s="88"/>
      <c r="H41" s="88"/>
      <c r="I41" s="89"/>
      <c r="J41" s="90"/>
      <c r="K41" s="91"/>
      <c r="L41" s="91"/>
      <c r="M41" s="91"/>
      <c r="N41" s="91"/>
      <c r="O41" s="91"/>
      <c r="P41" s="91"/>
      <c r="Q41" s="91"/>
      <c r="R41" s="91"/>
      <c r="S41" s="91"/>
      <c r="T41" s="91"/>
      <c r="U41" s="91"/>
      <c r="V41" s="91"/>
      <c r="W41" s="91"/>
      <c r="X41" s="91"/>
      <c r="Y41" s="91"/>
      <c r="Z41" s="91"/>
      <c r="AA41" s="91"/>
      <c r="AB41" s="91"/>
      <c r="AC41" s="91"/>
      <c r="AD41" s="91"/>
      <c r="AE41" s="91"/>
      <c r="AF41" s="92"/>
      <c r="AG41" s="42"/>
      <c r="AH41" s="42"/>
    </row>
    <row r="42" spans="1:40" ht="18" customHeight="1">
      <c r="A42" s="180"/>
      <c r="B42" s="181"/>
      <c r="C42" s="182"/>
      <c r="D42" s="87" t="s">
        <v>76</v>
      </c>
      <c r="E42" s="88"/>
      <c r="F42" s="88"/>
      <c r="G42" s="88"/>
      <c r="H42" s="88"/>
      <c r="I42" s="89"/>
      <c r="J42" s="77"/>
      <c r="K42" s="78"/>
      <c r="L42" s="78"/>
      <c r="M42" s="78"/>
      <c r="N42" s="78"/>
      <c r="O42" s="78"/>
      <c r="P42" s="78"/>
      <c r="Q42" s="78"/>
      <c r="R42" s="78"/>
      <c r="S42" s="78"/>
      <c r="T42" s="78"/>
      <c r="U42" s="78"/>
      <c r="V42" s="78"/>
      <c r="W42" s="78"/>
      <c r="X42" s="78"/>
      <c r="Y42" s="78"/>
      <c r="Z42" s="78"/>
      <c r="AA42" s="78"/>
      <c r="AB42" s="78"/>
      <c r="AC42" s="78"/>
      <c r="AD42" s="78"/>
      <c r="AE42" s="78"/>
      <c r="AF42" s="79"/>
      <c r="AG42" s="55"/>
      <c r="AH42" s="55"/>
    </row>
    <row r="43" spans="1:40" ht="18" customHeight="1">
      <c r="A43" s="180"/>
      <c r="B43" s="181"/>
      <c r="C43" s="182"/>
      <c r="D43" s="87" t="s">
        <v>77</v>
      </c>
      <c r="E43" s="88"/>
      <c r="F43" s="88"/>
      <c r="G43" s="88"/>
      <c r="H43" s="88"/>
      <c r="I43" s="89"/>
      <c r="J43" s="77"/>
      <c r="K43" s="78"/>
      <c r="L43" s="78"/>
      <c r="M43" s="78"/>
      <c r="N43" s="78"/>
      <c r="O43" s="78"/>
      <c r="P43" s="78"/>
      <c r="Q43" s="78"/>
      <c r="R43" s="78"/>
      <c r="S43" s="78"/>
      <c r="T43" s="78"/>
      <c r="U43" s="78"/>
      <c r="V43" s="78"/>
      <c r="W43" s="78"/>
      <c r="X43" s="78"/>
      <c r="Y43" s="78"/>
      <c r="Z43" s="78"/>
      <c r="AA43" s="78"/>
      <c r="AB43" s="78"/>
      <c r="AC43" s="78"/>
      <c r="AD43" s="78"/>
      <c r="AE43" s="78"/>
      <c r="AF43" s="79"/>
      <c r="AG43" s="42"/>
      <c r="AH43" s="42"/>
    </row>
    <row r="44" spans="1:40">
      <c r="A44" s="183"/>
      <c r="B44" s="184"/>
      <c r="C44" s="185"/>
      <c r="D44" s="74" t="s">
        <v>5</v>
      </c>
      <c r="E44" s="75"/>
      <c r="F44" s="75"/>
      <c r="G44" s="75"/>
      <c r="H44" s="75"/>
      <c r="I44" s="76"/>
      <c r="J44" s="189"/>
      <c r="K44" s="190"/>
      <c r="L44" s="190"/>
      <c r="M44" s="190"/>
      <c r="N44" s="190"/>
      <c r="O44" s="190"/>
      <c r="P44" s="190"/>
      <c r="Q44" s="190"/>
      <c r="R44" s="190"/>
      <c r="S44" s="190"/>
      <c r="T44" s="93" t="s">
        <v>37</v>
      </c>
      <c r="U44" s="94"/>
      <c r="V44" s="94"/>
      <c r="W44" s="95"/>
      <c r="X44" s="186"/>
      <c r="Y44" s="187"/>
      <c r="Z44" s="187"/>
      <c r="AA44" s="187"/>
      <c r="AB44" s="187"/>
      <c r="AC44" s="187"/>
      <c r="AD44" s="187"/>
      <c r="AE44" s="187"/>
      <c r="AF44" s="188"/>
    </row>
    <row r="45" spans="1:40">
      <c r="A45" s="54"/>
    </row>
    <row r="46" spans="1:40" ht="19.5" customHeight="1"/>
    <row r="59" spans="1:49">
      <c r="A59" s="60" t="s">
        <v>128</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row>
    <row r="60" spans="1:49" s="64" customFormat="1" ht="18">
      <c r="A60" s="62" t="s">
        <v>79</v>
      </c>
      <c r="B60" s="62" t="s">
        <v>79</v>
      </c>
      <c r="C60" s="63" t="s">
        <v>80</v>
      </c>
      <c r="D60" s="63" t="s">
        <v>80</v>
      </c>
      <c r="E60" s="63" t="s">
        <v>80</v>
      </c>
      <c r="F60" s="63" t="s">
        <v>80</v>
      </c>
      <c r="G60" s="63" t="s">
        <v>80</v>
      </c>
      <c r="H60" s="63" t="s">
        <v>80</v>
      </c>
      <c r="I60" s="63" t="s">
        <v>80</v>
      </c>
      <c r="J60" s="63" t="s">
        <v>80</v>
      </c>
      <c r="K60" s="63" t="s">
        <v>80</v>
      </c>
      <c r="L60" s="63" t="s">
        <v>80</v>
      </c>
      <c r="M60" s="63" t="s">
        <v>80</v>
      </c>
      <c r="N60" s="62" t="s">
        <v>79</v>
      </c>
      <c r="O60" s="62" t="s">
        <v>79</v>
      </c>
      <c r="P60" s="62" t="s">
        <v>79</v>
      </c>
      <c r="Q60" s="63" t="s">
        <v>80</v>
      </c>
      <c r="R60" s="63" t="s">
        <v>80</v>
      </c>
      <c r="S60" s="63" t="s">
        <v>80</v>
      </c>
      <c r="T60" s="63" t="s">
        <v>80</v>
      </c>
      <c r="U60" s="63" t="s">
        <v>80</v>
      </c>
      <c r="V60" s="63" t="s">
        <v>80</v>
      </c>
      <c r="W60" s="63" t="s">
        <v>80</v>
      </c>
      <c r="X60" s="63" t="s">
        <v>80</v>
      </c>
      <c r="Y60" s="63" t="s">
        <v>80</v>
      </c>
      <c r="Z60" s="63" t="s">
        <v>80</v>
      </c>
      <c r="AA60" s="63" t="s">
        <v>80</v>
      </c>
      <c r="AB60" s="63" t="s">
        <v>80</v>
      </c>
      <c r="AC60" s="63" t="s">
        <v>80</v>
      </c>
      <c r="AD60" s="63" t="s">
        <v>80</v>
      </c>
      <c r="AE60" s="62" t="s">
        <v>79</v>
      </c>
      <c r="AF60" s="62" t="s">
        <v>79</v>
      </c>
      <c r="AG60" s="63" t="s">
        <v>80</v>
      </c>
      <c r="AH60" s="63" t="s">
        <v>80</v>
      </c>
      <c r="AI60" s="63" t="s">
        <v>80</v>
      </c>
      <c r="AJ60" s="63" t="s">
        <v>80</v>
      </c>
      <c r="AK60" s="63" t="s">
        <v>80</v>
      </c>
      <c r="AL60" s="63" t="s">
        <v>80</v>
      </c>
      <c r="AM60" s="63" t="s">
        <v>80</v>
      </c>
      <c r="AN60" s="63" t="s">
        <v>80</v>
      </c>
      <c r="AO60" s="63" t="s">
        <v>80</v>
      </c>
      <c r="AP60" s="63" t="s">
        <v>80</v>
      </c>
      <c r="AQ60" s="63" t="s">
        <v>80</v>
      </c>
      <c r="AR60" s="63" t="s">
        <v>80</v>
      </c>
      <c r="AS60" s="63" t="s">
        <v>80</v>
      </c>
      <c r="AT60" s="63" t="s">
        <v>80</v>
      </c>
      <c r="AU60" s="63" t="s">
        <v>80</v>
      </c>
      <c r="AV60" s="63" t="s">
        <v>80</v>
      </c>
      <c r="AW60" s="63" t="s">
        <v>80</v>
      </c>
    </row>
    <row r="61" spans="1:49" s="64" customFormat="1" ht="18">
      <c r="A61" s="65" t="s">
        <v>81</v>
      </c>
      <c r="B61" s="65" t="s">
        <v>82</v>
      </c>
      <c r="C61" s="65" t="s">
        <v>83</v>
      </c>
      <c r="D61" s="65" t="s">
        <v>84</v>
      </c>
      <c r="E61" s="65" t="s">
        <v>85</v>
      </c>
      <c r="F61" s="65" t="s">
        <v>86</v>
      </c>
      <c r="G61" s="65" t="s">
        <v>87</v>
      </c>
      <c r="H61" s="65" t="s">
        <v>88</v>
      </c>
      <c r="I61" s="65" t="s">
        <v>89</v>
      </c>
      <c r="J61" s="65" t="s">
        <v>90</v>
      </c>
      <c r="K61" s="65" t="s">
        <v>91</v>
      </c>
      <c r="L61" s="65" t="s">
        <v>92</v>
      </c>
      <c r="M61" s="65" t="s">
        <v>93</v>
      </c>
      <c r="N61" s="65" t="s">
        <v>94</v>
      </c>
      <c r="O61" s="65" t="s">
        <v>95</v>
      </c>
      <c r="P61" s="65" t="s">
        <v>96</v>
      </c>
      <c r="Q61" s="66" t="s">
        <v>97</v>
      </c>
      <c r="R61" s="66" t="s">
        <v>98</v>
      </c>
      <c r="S61" s="66" t="s">
        <v>99</v>
      </c>
      <c r="T61" s="66" t="s">
        <v>100</v>
      </c>
      <c r="U61" s="66" t="s">
        <v>101</v>
      </c>
      <c r="V61" s="66" t="s">
        <v>102</v>
      </c>
      <c r="W61" s="66" t="s">
        <v>103</v>
      </c>
      <c r="X61" s="66" t="s">
        <v>104</v>
      </c>
      <c r="Y61" s="66" t="s">
        <v>105</v>
      </c>
      <c r="Z61" s="66" t="s">
        <v>9</v>
      </c>
      <c r="AA61" s="67" t="s">
        <v>106</v>
      </c>
      <c r="AB61" s="67" t="s">
        <v>107</v>
      </c>
      <c r="AC61" s="68" t="s">
        <v>108</v>
      </c>
      <c r="AD61" s="68" t="s">
        <v>109</v>
      </c>
      <c r="AE61" s="68" t="s">
        <v>110</v>
      </c>
      <c r="AF61" s="68" t="s">
        <v>111</v>
      </c>
      <c r="AG61" s="65" t="s">
        <v>112</v>
      </c>
      <c r="AH61" s="69" t="s">
        <v>113</v>
      </c>
      <c r="AI61" s="69" t="s">
        <v>114</v>
      </c>
      <c r="AJ61" s="69" t="s">
        <v>115</v>
      </c>
      <c r="AK61" s="69" t="s">
        <v>116</v>
      </c>
      <c r="AL61" s="69" t="s">
        <v>117</v>
      </c>
      <c r="AM61" s="69" t="s">
        <v>118</v>
      </c>
      <c r="AN61" s="69" t="s">
        <v>119</v>
      </c>
      <c r="AO61" s="69" t="s">
        <v>132</v>
      </c>
      <c r="AP61" s="70" t="s">
        <v>120</v>
      </c>
      <c r="AQ61" s="70" t="s">
        <v>121</v>
      </c>
      <c r="AR61" s="70" t="s">
        <v>122</v>
      </c>
      <c r="AS61" s="70" t="s">
        <v>123</v>
      </c>
      <c r="AT61" s="70" t="s">
        <v>124</v>
      </c>
      <c r="AU61" s="70" t="s">
        <v>125</v>
      </c>
      <c r="AV61" s="70" t="s">
        <v>126</v>
      </c>
      <c r="AW61" s="70" t="s">
        <v>127</v>
      </c>
    </row>
    <row r="62" spans="1:49" s="58" customFormat="1" ht="18">
      <c r="A62" s="61"/>
      <c r="B62" s="61"/>
      <c r="C62" s="61" t="str">
        <f>IF(H20="","",H20)</f>
        <v/>
      </c>
      <c r="D62" s="61" t="str">
        <f>IF(N20="","",N20)</f>
        <v/>
      </c>
      <c r="E62" s="61" t="str">
        <f>IF(H22="","",H22)</f>
        <v/>
      </c>
      <c r="F62" s="61" t="str">
        <f>IF(H19="","",H19)</f>
        <v/>
      </c>
      <c r="G62" s="61" t="str">
        <f>IF(N19="","",N19)</f>
        <v/>
      </c>
      <c r="H62" s="61" t="str">
        <f>IF(H21="","",H21)</f>
        <v/>
      </c>
      <c r="I62" s="61" t="str">
        <f>IF(AE21="","",AE21)</f>
        <v/>
      </c>
      <c r="J62" s="61" t="str">
        <f>IF(W19="","",W19)</f>
        <v/>
      </c>
      <c r="K62" s="61" t="str">
        <f>IF(AA19="","",AA19)</f>
        <v/>
      </c>
      <c r="L62" s="61" t="str">
        <f>IF(AD19="","",AD19)</f>
        <v/>
      </c>
      <c r="M62" s="61" t="str">
        <f>IF(T21="","",T21)</f>
        <v/>
      </c>
      <c r="N62" s="61"/>
      <c r="O62" s="61"/>
      <c r="P62" s="61"/>
      <c r="Q62" s="61" t="str">
        <f>IF(H27="","",H27)</f>
        <v/>
      </c>
      <c r="R62" s="61" t="str">
        <f>IF(W27="","",W27)</f>
        <v/>
      </c>
      <c r="S62" s="61" t="str">
        <f>IF(AB27="","",AB27)</f>
        <v/>
      </c>
      <c r="T62" s="61" t="str">
        <f>IF(H28="システム安全","",IF(H28="","",H28))</f>
        <v/>
      </c>
      <c r="U62" s="61" t="str">
        <f>IF(H28="システム安全","",IF(W28="","",W28))</f>
        <v/>
      </c>
      <c r="V62" s="61" t="str">
        <f>IF(H28="システム安全","",IF(AB28="","",AB28))</f>
        <v/>
      </c>
      <c r="W62" s="61" t="str">
        <f>IF(H29="","",H29)</f>
        <v/>
      </c>
      <c r="X62" s="61" t="str">
        <f>IF(W29="","",W29)</f>
        <v/>
      </c>
      <c r="Y62" s="61" t="str">
        <f>IF(AB29="","",AB29)</f>
        <v/>
      </c>
      <c r="Z62" s="61" t="str">
        <f>IF(H28="システム安全",H28,"")</f>
        <v/>
      </c>
      <c r="AA62" s="61" t="str">
        <f>IF(H28="システム安全",IF(W28="","",W28),"")</f>
        <v/>
      </c>
      <c r="AB62" s="61" t="str">
        <f>IF(H28="システム安全",IF(AB28="","",AB28),"")</f>
        <v/>
      </c>
      <c r="AC62" s="61" t="str">
        <f>IF(H26="","",H26)</f>
        <v/>
      </c>
      <c r="AD62" s="61" t="str">
        <f>IF(N26="","",N26)</f>
        <v/>
      </c>
      <c r="AE62" s="61"/>
      <c r="AF62" s="61"/>
      <c r="AG62" s="61" t="str">
        <f>$J$32</f>
        <v>選択肢からお選びください</v>
      </c>
      <c r="AH62" s="61" t="str">
        <f>IF(J33="","",J33)</f>
        <v/>
      </c>
      <c r="AI62" s="61" t="str">
        <f>IF(J34="","",J34)</f>
        <v/>
      </c>
      <c r="AJ62" s="61" t="str">
        <f>IF(J35="","",J35)</f>
        <v/>
      </c>
      <c r="AK62" s="61" t="str">
        <f>IF(X33="","",X33)</f>
        <v/>
      </c>
      <c r="AL62" s="61" t="str">
        <f>IF(J36="","",J36)</f>
        <v/>
      </c>
      <c r="AM62" s="61" t="str">
        <f>IF(J37="","",J37)</f>
        <v/>
      </c>
      <c r="AN62" s="61" t="str">
        <f>IF(J38="","",J38)</f>
        <v/>
      </c>
      <c r="AO62" s="61" t="str">
        <f>IF(X36="","",X36)</f>
        <v/>
      </c>
      <c r="AP62" s="61" t="str">
        <f>IF(J39="","",J39)</f>
        <v/>
      </c>
      <c r="AQ62" s="61" t="str">
        <f>IF(J40="","",J40)</f>
        <v/>
      </c>
      <c r="AR62" s="61" t="str">
        <f>IF(X40="","",X40)</f>
        <v/>
      </c>
      <c r="AS62" s="61" t="str">
        <f>IF(J41="","",J41)</f>
        <v/>
      </c>
      <c r="AT62" s="61" t="str">
        <f>IF(J42="","",J42)</f>
        <v/>
      </c>
      <c r="AU62" s="61" t="str">
        <f>IF(J43="","",J43)</f>
        <v/>
      </c>
      <c r="AV62" s="61" t="str">
        <f>IF(X44="","",X44)</f>
        <v/>
      </c>
      <c r="AW62" s="61" t="str">
        <f>IF(J44="","",J44)</f>
        <v/>
      </c>
    </row>
  </sheetData>
  <mergeCells count="101">
    <mergeCell ref="A27:A29"/>
    <mergeCell ref="A39:C44"/>
    <mergeCell ref="T44:W44"/>
    <mergeCell ref="X44:AF44"/>
    <mergeCell ref="J44:S44"/>
    <mergeCell ref="J40:S40"/>
    <mergeCell ref="X40:AF40"/>
    <mergeCell ref="T33:W33"/>
    <mergeCell ref="T40:W40"/>
    <mergeCell ref="J33:S33"/>
    <mergeCell ref="J36:S36"/>
    <mergeCell ref="T36:W36"/>
    <mergeCell ref="D40:I40"/>
    <mergeCell ref="J37:AF37"/>
    <mergeCell ref="J38:AF38"/>
    <mergeCell ref="AB27:AC27"/>
    <mergeCell ref="A36:C38"/>
    <mergeCell ref="D36:I36"/>
    <mergeCell ref="D37:I37"/>
    <mergeCell ref="D38:I38"/>
    <mergeCell ref="A33:C35"/>
    <mergeCell ref="D35:I35"/>
    <mergeCell ref="D34:I34"/>
    <mergeCell ref="AB29:AC29"/>
    <mergeCell ref="AE21:AF22"/>
    <mergeCell ref="AE20:AF20"/>
    <mergeCell ref="T20:AD20"/>
    <mergeCell ref="T21:AD22"/>
    <mergeCell ref="N20:S20"/>
    <mergeCell ref="N21:S21"/>
    <mergeCell ref="N22:S22"/>
    <mergeCell ref="A21:B22"/>
    <mergeCell ref="C21:G21"/>
    <mergeCell ref="H21:M21"/>
    <mergeCell ref="C22:G22"/>
    <mergeCell ref="H22:M22"/>
    <mergeCell ref="A2:AF2"/>
    <mergeCell ref="AD19:AE19"/>
    <mergeCell ref="AA19:AB19"/>
    <mergeCell ref="T19:V19"/>
    <mergeCell ref="W19:Y19"/>
    <mergeCell ref="L12:U12"/>
    <mergeCell ref="N18:S18"/>
    <mergeCell ref="N19:S19"/>
    <mergeCell ref="H19:M19"/>
    <mergeCell ref="H18:M18"/>
    <mergeCell ref="A19:B20"/>
    <mergeCell ref="A3:AF10"/>
    <mergeCell ref="L15:AF15"/>
    <mergeCell ref="C12:K12"/>
    <mergeCell ref="L14:AF14"/>
    <mergeCell ref="C20:G20"/>
    <mergeCell ref="C19:G19"/>
    <mergeCell ref="A18:G18"/>
    <mergeCell ref="T18:AF18"/>
    <mergeCell ref="H20:M20"/>
    <mergeCell ref="B27:G27"/>
    <mergeCell ref="B28:G28"/>
    <mergeCell ref="B29:G29"/>
    <mergeCell ref="Z28:AA28"/>
    <mergeCell ref="Z29:AA29"/>
    <mergeCell ref="W29:Y29"/>
    <mergeCell ref="W28:Y28"/>
    <mergeCell ref="H28:Q28"/>
    <mergeCell ref="W27:Y27"/>
    <mergeCell ref="A25:G25"/>
    <mergeCell ref="A26:G26"/>
    <mergeCell ref="T32:AF32"/>
    <mergeCell ref="X36:AF36"/>
    <mergeCell ref="H27:Q27"/>
    <mergeCell ref="R28:S28"/>
    <mergeCell ref="T27:V27"/>
    <mergeCell ref="T28:V28"/>
    <mergeCell ref="T29:V29"/>
    <mergeCell ref="R29:S29"/>
    <mergeCell ref="H29:Q29"/>
    <mergeCell ref="X33:AF33"/>
    <mergeCell ref="A32:I32"/>
    <mergeCell ref="J32:S32"/>
    <mergeCell ref="AD27:AF27"/>
    <mergeCell ref="AD28:AF28"/>
    <mergeCell ref="H26:M26"/>
    <mergeCell ref="N26:S26"/>
    <mergeCell ref="R27:S27"/>
    <mergeCell ref="Z27:AA27"/>
    <mergeCell ref="H25:M25"/>
    <mergeCell ref="N25:S25"/>
    <mergeCell ref="AD29:AF29"/>
    <mergeCell ref="AB28:AC28"/>
    <mergeCell ref="D39:I39"/>
    <mergeCell ref="D33:I33"/>
    <mergeCell ref="D44:I44"/>
    <mergeCell ref="J34:AF34"/>
    <mergeCell ref="J35:AF35"/>
    <mergeCell ref="J39:AF39"/>
    <mergeCell ref="J42:AF42"/>
    <mergeCell ref="J43:AF43"/>
    <mergeCell ref="D43:I43"/>
    <mergeCell ref="D42:I42"/>
    <mergeCell ref="D41:I41"/>
    <mergeCell ref="J41:AF41"/>
  </mergeCells>
  <phoneticPr fontId="1"/>
  <conditionalFormatting sqref="AE21 T21">
    <cfRule type="containsBlanks" dxfId="4" priority="12">
      <formula>LEN(TRIM(T21))=0</formula>
    </cfRule>
  </conditionalFormatting>
  <conditionalFormatting sqref="AD19:AE19 AA19:AB19 W19:Y19 H19:S20">
    <cfRule type="containsBlanks" dxfId="3" priority="11">
      <formula>LEN(TRIM(H19))=0</formula>
    </cfRule>
  </conditionalFormatting>
  <conditionalFormatting sqref="H27:Q29">
    <cfRule type="expression" dxfId="2" priority="10">
      <formula>AND($H$27="",$H$28="",$H$29="")</formula>
    </cfRule>
  </conditionalFormatting>
  <conditionalFormatting sqref="W27:Y29">
    <cfRule type="expression" dxfId="1" priority="2">
      <formula>AND(H27&lt;&gt;"",W27="")</formula>
    </cfRule>
  </conditionalFormatting>
  <conditionalFormatting sqref="AB27:AC29">
    <cfRule type="expression" dxfId="0" priority="1">
      <formula>AND(H27&lt;&gt;"",AB27="")</formula>
    </cfRule>
  </conditionalFormatting>
  <dataValidations count="4">
    <dataValidation imeMode="disabled" allowBlank="1" showInputMessage="1" showErrorMessage="1" sqref="T26 T21 X33:AF33 X36:AF36 X44:AF44 J44:S44 J33:S33 J36:S36 J41" xr:uid="{00000000-0002-0000-0000-000000000000}"/>
    <dataValidation type="whole" imeMode="disabled" operator="greaterThanOrEqual" allowBlank="1" showInputMessage="1" showErrorMessage="1" sqref="W19:Y19" xr:uid="{00000000-0002-0000-0000-000001000000}">
      <formula1>1900</formula1>
    </dataValidation>
    <dataValidation type="whole" imeMode="disabled" operator="greaterThanOrEqual" allowBlank="1" showInputMessage="1" showErrorMessage="1" sqref="V30 W27:Y30" xr:uid="{00000000-0002-0000-0000-000002000000}">
      <formula1>1980</formula1>
    </dataValidation>
    <dataValidation type="list" allowBlank="1" showInputMessage="1" showErrorMessage="1" sqref="J32:S32" xr:uid="{00000000-0002-0000-0000-000003000000}">
      <formula1>"現住所,帰省先,勤務先,郵便物を希望しない"</formula1>
    </dataValidation>
  </dataValidations>
  <hyperlinks>
    <hyperlink ref="L14" r:id="rId1" display="https://alumni.nagaokaut.ac.jp/index.html" xr:uid="{00000000-0004-0000-0000-000000000000}"/>
    <hyperlink ref="L14:AF14" r:id="rId2" display="https://nagaokaut.alumnet.jp/" xr:uid="{00000000-0004-0000-0000-000001000000}"/>
    <hyperlink ref="L12:U12" r:id="rId3" display="dosokai@nagaokaut.ac.jp" xr:uid="{00000000-0004-0000-0000-000002000000}"/>
    <hyperlink ref="L15:AF15" r:id="rId4" display="https://www.nagaokaut.ac.jp/sotsugyousei/kouyukai/kouyukai_index.html" xr:uid="{00000000-0004-0000-0000-000003000000}"/>
  </hyperlinks>
  <printOptions horizontalCentered="1"/>
  <pageMargins left="0.6692913385826772" right="0.6692913385826772" top="0.6692913385826772" bottom="0.59055118110236227" header="0.31496062992125984" footer="0.31496062992125984"/>
  <pageSetup paperSize="9" scale="80" orientation="portrait" horizontalDpi="4294967294" verticalDpi="4294967293"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4000000}">
          <x14:formula1>
            <xm:f>リスト!$E$2:$E$6</xm:f>
          </x14:formula1>
          <xm:sqref>H29:Q29 H30</xm:sqref>
        </x14:dataValidation>
        <x14:dataValidation type="list" allowBlank="1" showInputMessage="1" showErrorMessage="1" xr:uid="{00000000-0002-0000-0000-000005000000}">
          <x14:formula1>
            <xm:f>リスト!$D$2:$D$15</xm:f>
          </x14:formula1>
          <xm:sqref>H28:Q28</xm:sqref>
        </x14:dataValidation>
        <x14:dataValidation type="list" imeMode="disabled" allowBlank="1" showInputMessage="1" showErrorMessage="1" xr:uid="{00000000-0002-0000-0000-000006000000}">
          <x14:formula1>
            <xm:f>リスト!$A$2:$A$13</xm:f>
          </x14:formula1>
          <xm:sqref>AB27:AC29 AA19:AB19 AB30</xm:sqref>
        </x14:dataValidation>
        <x14:dataValidation type="list" imeMode="disabled" allowBlank="1" showInputMessage="1" showErrorMessage="1" xr:uid="{00000000-0002-0000-0000-000007000000}">
          <x14:formula1>
            <xm:f>リスト!$F$1:$F$2</xm:f>
          </x14:formula1>
          <xm:sqref>AE21:AF22</xm:sqref>
        </x14:dataValidation>
        <x14:dataValidation type="list" imeMode="disabled" allowBlank="1" showInputMessage="1" showErrorMessage="1" xr:uid="{00000000-0002-0000-0000-000008000000}">
          <x14:formula1>
            <xm:f>リスト!$B$2:$B$32</xm:f>
          </x14:formula1>
          <xm:sqref>AD19:AE19</xm:sqref>
        </x14:dataValidation>
        <x14:dataValidation type="list" allowBlank="1" showInputMessage="1" showErrorMessage="1" xr:uid="{00000000-0002-0000-0000-000009000000}">
          <x14:formula1>
            <xm:f>リスト!$C$2:$C$15</xm:f>
          </x14:formula1>
          <xm:sqref>H27:Q27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zoomScale="115" zoomScaleNormal="115" workbookViewId="0">
      <pane ySplit="1" topLeftCell="A2" activePane="bottomLeft" state="frozen"/>
      <selection pane="bottomLeft" activeCell="E18" sqref="E18"/>
    </sheetView>
  </sheetViews>
  <sheetFormatPr baseColWidth="10" defaultColWidth="8.7109375" defaultRowHeight="20"/>
  <cols>
    <col min="1" max="2" width="3.5703125" bestFit="1" customWidth="1"/>
    <col min="3" max="5" width="22.28515625" bestFit="1" customWidth="1"/>
    <col min="6" max="6" width="3.28515625" bestFit="1" customWidth="1"/>
  </cols>
  <sheetData>
    <row r="1" spans="1:6">
      <c r="A1" s="2" t="s">
        <v>31</v>
      </c>
      <c r="B1" s="1" t="s">
        <v>44</v>
      </c>
      <c r="C1" s="4" t="s">
        <v>6</v>
      </c>
      <c r="D1" s="5" t="s">
        <v>7</v>
      </c>
      <c r="E1" s="5" t="s">
        <v>8</v>
      </c>
      <c r="F1" s="57" t="s">
        <v>47</v>
      </c>
    </row>
    <row r="2" spans="1:6">
      <c r="A2" s="2">
        <v>1</v>
      </c>
      <c r="B2" s="1">
        <v>1</v>
      </c>
      <c r="C2" s="4" t="s">
        <v>11</v>
      </c>
      <c r="D2" s="5" t="s">
        <v>11</v>
      </c>
      <c r="E2" s="5" t="s">
        <v>28</v>
      </c>
      <c r="F2" s="57" t="s">
        <v>48</v>
      </c>
    </row>
    <row r="3" spans="1:6">
      <c r="A3" s="2">
        <v>2</v>
      </c>
      <c r="B3" s="1">
        <v>2</v>
      </c>
      <c r="C3" s="4" t="s">
        <v>12</v>
      </c>
      <c r="D3" s="5" t="s">
        <v>12</v>
      </c>
      <c r="E3" s="5" t="s">
        <v>29</v>
      </c>
    </row>
    <row r="4" spans="1:6">
      <c r="A4" s="2">
        <v>3</v>
      </c>
      <c r="B4" s="1">
        <v>3</v>
      </c>
      <c r="C4" s="4" t="s">
        <v>13</v>
      </c>
      <c r="D4" s="5" t="s">
        <v>13</v>
      </c>
      <c r="E4" s="5" t="s">
        <v>27</v>
      </c>
    </row>
    <row r="5" spans="1:6">
      <c r="A5" s="2">
        <v>4</v>
      </c>
      <c r="B5" s="1">
        <v>4</v>
      </c>
      <c r="C5" s="4" t="s">
        <v>14</v>
      </c>
      <c r="D5" s="5" t="s">
        <v>14</v>
      </c>
      <c r="E5" s="5" t="s">
        <v>26</v>
      </c>
    </row>
    <row r="6" spans="1:6">
      <c r="A6" s="2">
        <v>5</v>
      </c>
      <c r="B6" s="1">
        <v>5</v>
      </c>
      <c r="C6" s="4" t="s">
        <v>15</v>
      </c>
      <c r="D6" s="5" t="s">
        <v>17</v>
      </c>
      <c r="E6" s="5" t="s">
        <v>10</v>
      </c>
    </row>
    <row r="7" spans="1:6">
      <c r="A7" s="2">
        <v>6</v>
      </c>
      <c r="B7" s="1">
        <v>6</v>
      </c>
      <c r="C7" s="4" t="s">
        <v>16</v>
      </c>
      <c r="D7" s="5" t="s">
        <v>18</v>
      </c>
      <c r="E7" s="3"/>
    </row>
    <row r="8" spans="1:6">
      <c r="A8" s="2">
        <v>7</v>
      </c>
      <c r="B8" s="1">
        <v>7</v>
      </c>
      <c r="C8" s="4" t="s">
        <v>17</v>
      </c>
      <c r="D8" s="5" t="s">
        <v>19</v>
      </c>
      <c r="E8" s="3"/>
    </row>
    <row r="9" spans="1:6">
      <c r="A9" s="2">
        <v>8</v>
      </c>
      <c r="B9" s="1">
        <v>8</v>
      </c>
      <c r="C9" s="4" t="s">
        <v>18</v>
      </c>
      <c r="D9" s="5" t="s">
        <v>20</v>
      </c>
      <c r="E9" s="3"/>
    </row>
    <row r="10" spans="1:6">
      <c r="A10" s="2">
        <v>9</v>
      </c>
      <c r="B10" s="1">
        <v>9</v>
      </c>
      <c r="C10" s="4" t="s">
        <v>19</v>
      </c>
      <c r="D10" s="5" t="s">
        <v>21</v>
      </c>
      <c r="E10" s="3"/>
    </row>
    <row r="11" spans="1:6">
      <c r="A11" s="2">
        <v>10</v>
      </c>
      <c r="B11" s="1">
        <v>10</v>
      </c>
      <c r="C11" s="4" t="s">
        <v>20</v>
      </c>
      <c r="D11" s="5" t="s">
        <v>22</v>
      </c>
      <c r="E11" s="3"/>
    </row>
    <row r="12" spans="1:6">
      <c r="A12" s="2">
        <v>11</v>
      </c>
      <c r="B12" s="1">
        <v>11</v>
      </c>
      <c r="C12" s="4" t="s">
        <v>21</v>
      </c>
      <c r="D12" s="5" t="s">
        <v>23</v>
      </c>
      <c r="E12" s="3"/>
    </row>
    <row r="13" spans="1:6">
      <c r="A13" s="2">
        <v>12</v>
      </c>
      <c r="B13" s="1">
        <v>12</v>
      </c>
      <c r="C13" s="4" t="s">
        <v>22</v>
      </c>
      <c r="D13" s="5" t="s">
        <v>24</v>
      </c>
      <c r="E13" s="3"/>
    </row>
    <row r="14" spans="1:6">
      <c r="B14" s="1">
        <v>13</v>
      </c>
      <c r="C14" s="4" t="s">
        <v>23</v>
      </c>
      <c r="D14" s="5" t="s">
        <v>9</v>
      </c>
      <c r="E14" s="3"/>
    </row>
    <row r="15" spans="1:6">
      <c r="B15" s="1">
        <v>14</v>
      </c>
      <c r="C15" s="4" t="s">
        <v>24</v>
      </c>
      <c r="D15" s="5" t="s">
        <v>30</v>
      </c>
      <c r="E15" s="3"/>
    </row>
    <row r="16" spans="1:6">
      <c r="B16" s="1">
        <v>15</v>
      </c>
      <c r="C16" s="3"/>
      <c r="D16" s="3"/>
      <c r="E16" s="3"/>
    </row>
    <row r="17" spans="2:5">
      <c r="B17" s="1">
        <v>16</v>
      </c>
      <c r="C17" s="3"/>
      <c r="D17" s="3"/>
      <c r="E17" s="3"/>
    </row>
    <row r="18" spans="2:5">
      <c r="B18" s="1">
        <v>17</v>
      </c>
      <c r="C18" s="3"/>
      <c r="D18" s="3"/>
      <c r="E18" s="3"/>
    </row>
    <row r="19" spans="2:5">
      <c r="B19" s="1">
        <v>18</v>
      </c>
      <c r="C19" s="3"/>
      <c r="D19" s="3"/>
      <c r="E19" s="3"/>
    </row>
    <row r="20" spans="2:5">
      <c r="B20" s="1">
        <v>19</v>
      </c>
      <c r="C20" s="3"/>
      <c r="D20" s="3"/>
      <c r="E20" s="3"/>
    </row>
    <row r="21" spans="2:5">
      <c r="B21" s="1">
        <v>20</v>
      </c>
      <c r="C21" s="3"/>
      <c r="D21" s="3"/>
      <c r="E21" s="3"/>
    </row>
    <row r="22" spans="2:5">
      <c r="B22" s="1">
        <v>21</v>
      </c>
      <c r="C22" s="3"/>
      <c r="D22" s="3"/>
      <c r="E22" s="3"/>
    </row>
    <row r="23" spans="2:5">
      <c r="B23" s="1">
        <v>22</v>
      </c>
      <c r="C23" s="3"/>
      <c r="D23" s="3"/>
      <c r="E23" s="3"/>
    </row>
    <row r="24" spans="2:5">
      <c r="B24" s="1">
        <v>23</v>
      </c>
      <c r="C24" s="3"/>
      <c r="D24" s="3"/>
      <c r="E24" s="3"/>
    </row>
    <row r="25" spans="2:5">
      <c r="B25" s="1">
        <v>24</v>
      </c>
      <c r="C25" s="3"/>
      <c r="D25" s="3"/>
      <c r="E25" s="3"/>
    </row>
    <row r="26" spans="2:5">
      <c r="B26" s="1">
        <v>25</v>
      </c>
      <c r="C26" s="3"/>
      <c r="D26" s="3"/>
      <c r="E26" s="3"/>
    </row>
    <row r="27" spans="2:5">
      <c r="B27" s="1">
        <v>26</v>
      </c>
      <c r="C27" s="3"/>
      <c r="D27" s="3"/>
      <c r="E27" s="3"/>
    </row>
    <row r="28" spans="2:5">
      <c r="B28" s="1">
        <v>27</v>
      </c>
      <c r="C28" s="3"/>
      <c r="D28" s="3"/>
      <c r="E28" s="3"/>
    </row>
    <row r="29" spans="2:5">
      <c r="B29" s="1">
        <v>28</v>
      </c>
      <c r="C29" s="3"/>
      <c r="D29" s="3"/>
      <c r="E29" s="3"/>
    </row>
    <row r="30" spans="2:5">
      <c r="B30" s="1">
        <v>29</v>
      </c>
      <c r="C30" s="3"/>
      <c r="D30" s="3"/>
      <c r="E30" s="3"/>
    </row>
    <row r="31" spans="2:5">
      <c r="B31" s="1">
        <v>30</v>
      </c>
      <c r="C31" s="3"/>
      <c r="D31" s="3"/>
      <c r="E31" s="3"/>
    </row>
    <row r="32" spans="2:5">
      <c r="B32" s="1">
        <v>31</v>
      </c>
      <c r="C32" s="3"/>
      <c r="D32" s="3"/>
      <c r="E32" s="3"/>
    </row>
    <row r="33" spans="3:5">
      <c r="C33" s="3"/>
      <c r="D33" s="3"/>
      <c r="E33" s="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書式</vt:lpstr>
      <vt:lpstr>リスト</vt:lpstr>
      <vt:lpstr>書式!Print_Area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 Satoshi</dc:creator>
  <cp:keywords/>
  <dc:description/>
  <cp:lastModifiedBy>KAMIMURA Naofumi</cp:lastModifiedBy>
  <cp:lastPrinted>2020-03-09T23:14:30Z</cp:lastPrinted>
  <dcterms:created xsi:type="dcterms:W3CDTF">2019-05-14T02:49:12Z</dcterms:created>
  <dcterms:modified xsi:type="dcterms:W3CDTF">2020-03-24T08:07:36Z</dcterms:modified>
  <cp:category/>
</cp:coreProperties>
</file>